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comments5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croc.sharepoint.com/sites/RCS/Shared Documents/General/2022 Tax Season/Tax Season Forms/"/>
    </mc:Choice>
  </mc:AlternateContent>
  <xr:revisionPtr revIDLastSave="4" documentId="8_{3471E499-0884-4F52-86E8-A116839EFF97}" xr6:coauthVersionLast="47" xr6:coauthVersionMax="47" xr10:uidLastSave="{733C57E9-18C9-401E-916E-328667B3E554}"/>
  <bookViews>
    <workbookView xWindow="49170" yWindow="2505" windowWidth="29040" windowHeight="15840" firstSheet="4" activeTab="4" xr2:uid="{00000000-000D-0000-FFFF-FFFF00000000}"/>
  </bookViews>
  <sheets>
    <sheet name="Profit and Loss" sheetId="10" state="hidden" r:id="rId1"/>
    <sheet name="Balance Sheet" sheetId="14" state="hidden" r:id="rId2"/>
    <sheet name="Balance Sheet Old" sheetId="11" state="hidden" r:id="rId3"/>
    <sheet name="Adjusting Journal Entries" sheetId="13" state="hidden" r:id="rId4"/>
    <sheet name="Checking" sheetId="3" r:id="rId5"/>
    <sheet name="Savings" sheetId="6" r:id="rId6"/>
    <sheet name="Credit Card No. 1" sheetId="7" r:id="rId7"/>
    <sheet name="Credit Card No. 2" sheetId="8" r:id="rId8"/>
    <sheet name="Template" sheetId="12" r:id="rId9"/>
    <sheet name="Names" sheetId="4" state="hidden" r:id="rId10"/>
  </sheets>
  <externalReferences>
    <externalReference r:id="rId11"/>
  </externalReferences>
  <definedNames>
    <definedName name="_xlnm.Print_Area" localSheetId="4">Checking!$B$1:$Q$116</definedName>
    <definedName name="_xlnm.Print_Area" localSheetId="6">'Credit Card No. 1'!$B$1:$Q$96</definedName>
    <definedName name="_xlnm.Print_Area" localSheetId="7">'Credit Card No. 2'!$B$1:$Q$96</definedName>
    <definedName name="_xlnm.Print_Area" localSheetId="0">'Profit and Loss'!$B$2:$D$116</definedName>
    <definedName name="_xlnm.Print_Area" localSheetId="5">Savings!$B$1:$Q$96</definedName>
    <definedName name="_xlnm.Print_Titles" localSheetId="4">Checking!$1:$4</definedName>
    <definedName name="_xlnm.Print_Titles" localSheetId="6">'Credit Card No. 1'!$1:$4</definedName>
    <definedName name="_xlnm.Print_Titles" localSheetId="7">'Credit Card No. 2'!$1:$4</definedName>
    <definedName name="_xlnm.Print_Titles" localSheetId="0">'Profit and Loss'!$2:$5</definedName>
    <definedName name="_xlnm.Print_Titles" localSheetId="5">Savings!$1:$4</definedName>
    <definedName name="Yes">Names!$A$2:$A$3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4" l="1"/>
  <c r="K48" i="14"/>
  <c r="K47" i="14"/>
  <c r="K46" i="14"/>
  <c r="K45" i="14"/>
  <c r="F44" i="14"/>
  <c r="C44" i="14"/>
  <c r="J43" i="14"/>
  <c r="J42" i="14"/>
  <c r="K44" i="14" s="1"/>
  <c r="K40" i="14"/>
  <c r="F39" i="14"/>
  <c r="F50" i="14" s="1"/>
  <c r="C39" i="14"/>
  <c r="C50" i="14" s="1"/>
  <c r="J38" i="14"/>
  <c r="J37" i="14"/>
  <c r="J36" i="14"/>
  <c r="J35" i="14"/>
  <c r="K39" i="14" s="1"/>
  <c r="K33" i="14"/>
  <c r="K32" i="14"/>
  <c r="K50" i="14" s="1"/>
  <c r="F28" i="14"/>
  <c r="C28" i="14"/>
  <c r="J27" i="14"/>
  <c r="J26" i="14"/>
  <c r="K28" i="14" s="1"/>
  <c r="F24" i="14"/>
  <c r="C24" i="14"/>
  <c r="J23" i="14"/>
  <c r="J22" i="14"/>
  <c r="K24" i="14" s="1"/>
  <c r="K20" i="14"/>
  <c r="F19" i="14"/>
  <c r="F29" i="14" s="1"/>
  <c r="C19" i="14"/>
  <c r="C29" i="14" s="1"/>
  <c r="J18" i="14"/>
  <c r="J17" i="14"/>
  <c r="J16" i="14"/>
  <c r="J15" i="14"/>
  <c r="J14" i="14"/>
  <c r="J13" i="14"/>
  <c r="K19" i="14" s="1"/>
  <c r="K29" i="14" s="1"/>
  <c r="K11" i="14"/>
  <c r="K10" i="14"/>
  <c r="K9" i="14"/>
  <c r="K8" i="14"/>
  <c r="I10" i="11"/>
  <c r="A3" i="13"/>
  <c r="A1" i="13"/>
  <c r="K51" i="14" l="1"/>
  <c r="C51" i="14"/>
  <c r="F51" i="14"/>
  <c r="A3" i="11"/>
  <c r="H6" i="11" s="1"/>
  <c r="C6" i="11" s="1"/>
  <c r="A1" i="11"/>
  <c r="I52" i="11"/>
  <c r="I51" i="11"/>
  <c r="I50" i="11"/>
  <c r="I49" i="11"/>
  <c r="D48" i="11"/>
  <c r="H47" i="11"/>
  <c r="H46" i="11"/>
  <c r="D45" i="11"/>
  <c r="H44" i="11"/>
  <c r="H43" i="11"/>
  <c r="H42" i="11"/>
  <c r="I41" i="11"/>
  <c r="D40" i="11"/>
  <c r="H39" i="11"/>
  <c r="H38" i="11"/>
  <c r="H37" i="11"/>
  <c r="H36" i="11"/>
  <c r="H35" i="11"/>
  <c r="I40" i="11" s="1"/>
  <c r="I34" i="11"/>
  <c r="I33" i="11"/>
  <c r="D28" i="11"/>
  <c r="H27" i="11"/>
  <c r="H26" i="11"/>
  <c r="D24" i="11"/>
  <c r="H23" i="11"/>
  <c r="H22" i="11"/>
  <c r="H21" i="11"/>
  <c r="I24" i="11" s="1"/>
  <c r="I20" i="11"/>
  <c r="D19" i="11"/>
  <c r="H18" i="11"/>
  <c r="H17" i="11"/>
  <c r="H16" i="11"/>
  <c r="H15" i="11"/>
  <c r="H14" i="11"/>
  <c r="H13" i="11"/>
  <c r="H12" i="11"/>
  <c r="I11" i="11"/>
  <c r="I9" i="11"/>
  <c r="Q45" i="6"/>
  <c r="Q45" i="7"/>
  <c r="D46" i="10" s="1"/>
  <c r="Q45" i="8"/>
  <c r="Q45" i="12"/>
  <c r="Q45" i="3"/>
  <c r="B45" i="6"/>
  <c r="B45" i="7"/>
  <c r="B45" i="8"/>
  <c r="B45" i="12"/>
  <c r="B45" i="3"/>
  <c r="Q32" i="6"/>
  <c r="Q32" i="7"/>
  <c r="Q32" i="8"/>
  <c r="Q32" i="12"/>
  <c r="Q32" i="3"/>
  <c r="B32" i="6"/>
  <c r="B32" i="7"/>
  <c r="B32" i="8"/>
  <c r="B32" i="12"/>
  <c r="B32" i="3"/>
  <c r="D33" i="10"/>
  <c r="I19" i="11" l="1"/>
  <c r="D54" i="11"/>
  <c r="I45" i="11"/>
  <c r="I48" i="11"/>
  <c r="I28" i="11"/>
  <c r="D84" i="10" l="1"/>
  <c r="D85" i="10"/>
  <c r="Q53" i="6"/>
  <c r="Q54" i="6"/>
  <c r="Q55" i="6"/>
  <c r="Q56" i="6"/>
  <c r="Q57" i="6"/>
  <c r="Q58" i="6"/>
  <c r="Q59" i="6"/>
  <c r="Q53" i="7"/>
  <c r="Q54" i="7"/>
  <c r="Q55" i="7"/>
  <c r="Q56" i="7"/>
  <c r="Q57" i="7"/>
  <c r="Q58" i="7"/>
  <c r="Q59" i="7"/>
  <c r="Q53" i="8"/>
  <c r="Q54" i="8"/>
  <c r="Q55" i="8"/>
  <c r="Q56" i="8"/>
  <c r="Q57" i="8"/>
  <c r="Q58" i="8"/>
  <c r="Q59" i="8"/>
  <c r="Q53" i="12"/>
  <c r="Q54" i="12"/>
  <c r="Q55" i="12"/>
  <c r="Q56" i="12"/>
  <c r="Q57" i="12"/>
  <c r="Q58" i="12"/>
  <c r="Q59" i="12"/>
  <c r="Q53" i="3"/>
  <c r="Q54" i="3"/>
  <c r="Q55" i="3"/>
  <c r="Q56" i="3"/>
  <c r="Q57" i="3"/>
  <c r="Q58" i="3"/>
  <c r="Q59" i="3"/>
  <c r="Q75" i="6"/>
  <c r="Q76" i="6"/>
  <c r="Q77" i="6"/>
  <c r="Q78" i="6"/>
  <c r="Q75" i="7"/>
  <c r="Q76" i="7"/>
  <c r="Q77" i="7"/>
  <c r="Q78" i="7"/>
  <c r="Q75" i="8"/>
  <c r="Q76" i="8"/>
  <c r="Q77" i="8"/>
  <c r="Q78" i="8"/>
  <c r="Q75" i="12"/>
  <c r="Q76" i="12"/>
  <c r="Q77" i="12"/>
  <c r="Q78" i="12"/>
  <c r="Q75" i="3"/>
  <c r="Q76" i="3"/>
  <c r="Q77" i="3"/>
  <c r="Q78" i="3"/>
  <c r="Q67" i="6"/>
  <c r="Q68" i="6"/>
  <c r="Q69" i="6"/>
  <c r="Q67" i="7"/>
  <c r="Q68" i="7"/>
  <c r="Q69" i="7"/>
  <c r="Q67" i="8"/>
  <c r="Q68" i="8"/>
  <c r="Q69" i="8"/>
  <c r="Q67" i="12"/>
  <c r="Q68" i="12"/>
  <c r="Q69" i="12"/>
  <c r="Q67" i="3"/>
  <c r="Q68" i="3"/>
  <c r="Q69" i="3"/>
  <c r="D79" i="10"/>
  <c r="B65" i="6"/>
  <c r="B66" i="6"/>
  <c r="B67" i="6"/>
  <c r="B68" i="6"/>
  <c r="B69" i="6"/>
  <c r="B65" i="7"/>
  <c r="B66" i="7"/>
  <c r="B67" i="7"/>
  <c r="B68" i="7"/>
  <c r="B69" i="7"/>
  <c r="B65" i="8"/>
  <c r="B66" i="8"/>
  <c r="B67" i="8"/>
  <c r="B68" i="8"/>
  <c r="B69" i="8"/>
  <c r="B65" i="12"/>
  <c r="B66" i="12"/>
  <c r="B67" i="12"/>
  <c r="B68" i="12"/>
  <c r="B69" i="12"/>
  <c r="B65" i="3"/>
  <c r="B66" i="3"/>
  <c r="B67" i="3"/>
  <c r="B68" i="3"/>
  <c r="B69" i="3"/>
  <c r="B73" i="6"/>
  <c r="B74" i="6"/>
  <c r="B75" i="6"/>
  <c r="B76" i="6"/>
  <c r="B77" i="6"/>
  <c r="B78" i="6"/>
  <c r="B79" i="6"/>
  <c r="B73" i="7"/>
  <c r="B74" i="7"/>
  <c r="B75" i="7"/>
  <c r="B76" i="7"/>
  <c r="B77" i="7"/>
  <c r="B78" i="7"/>
  <c r="B79" i="7"/>
  <c r="B73" i="8"/>
  <c r="B74" i="8"/>
  <c r="B75" i="8"/>
  <c r="B76" i="8"/>
  <c r="B77" i="8"/>
  <c r="B78" i="8"/>
  <c r="B79" i="8"/>
  <c r="B73" i="12"/>
  <c r="B74" i="12"/>
  <c r="B75" i="12"/>
  <c r="B76" i="12"/>
  <c r="B77" i="12"/>
  <c r="B78" i="12"/>
  <c r="B79" i="12"/>
  <c r="B73" i="3"/>
  <c r="B74" i="3"/>
  <c r="B75" i="3"/>
  <c r="B76" i="3"/>
  <c r="B77" i="3"/>
  <c r="B78" i="3"/>
  <c r="B79" i="3"/>
  <c r="D76" i="10"/>
  <c r="D77" i="10"/>
  <c r="D78" i="10"/>
  <c r="D68" i="10"/>
  <c r="B59" i="12"/>
  <c r="B60" i="12"/>
  <c r="B59" i="8"/>
  <c r="B60" i="8"/>
  <c r="B59" i="7"/>
  <c r="B60" i="7"/>
  <c r="B59" i="6"/>
  <c r="B60" i="6"/>
  <c r="B59" i="3"/>
  <c r="B60" i="3"/>
  <c r="B13" i="6"/>
  <c r="B13" i="7"/>
  <c r="B13" i="8"/>
  <c r="B13" i="12"/>
  <c r="B13" i="3"/>
  <c r="D14" i="10"/>
  <c r="Q13" i="6"/>
  <c r="Q13" i="7"/>
  <c r="Q13" i="8"/>
  <c r="Q13" i="12"/>
  <c r="Q11" i="12" s="1"/>
  <c r="Q13" i="3"/>
  <c r="K117" i="12"/>
  <c r="J117" i="12"/>
  <c r="G107" i="12"/>
  <c r="G108" i="12" s="1"/>
  <c r="G109" i="12" s="1"/>
  <c r="G110" i="12" s="1"/>
  <c r="G111" i="12" s="1"/>
  <c r="G112" i="12" s="1"/>
  <c r="G113" i="12" s="1"/>
  <c r="G114" i="12" s="1"/>
  <c r="G115" i="12" s="1"/>
  <c r="G116" i="12" s="1"/>
  <c r="M102" i="12"/>
  <c r="K102" i="12"/>
  <c r="J102" i="12"/>
  <c r="M101" i="12"/>
  <c r="K101" i="12"/>
  <c r="J101" i="12"/>
  <c r="M100" i="12"/>
  <c r="K100" i="12"/>
  <c r="J100" i="12"/>
  <c r="M99" i="12"/>
  <c r="K99" i="12"/>
  <c r="J99" i="12"/>
  <c r="M98" i="12"/>
  <c r="K98" i="12"/>
  <c r="J98" i="12"/>
  <c r="M97" i="12"/>
  <c r="K97" i="12"/>
  <c r="J97" i="12"/>
  <c r="M96" i="12"/>
  <c r="K96" i="12"/>
  <c r="J96" i="12"/>
  <c r="M95" i="12"/>
  <c r="K95" i="12"/>
  <c r="J95" i="12"/>
  <c r="M94" i="12"/>
  <c r="K94" i="12"/>
  <c r="J94" i="12"/>
  <c r="M93" i="12"/>
  <c r="K93" i="12"/>
  <c r="J93" i="12"/>
  <c r="M92" i="12"/>
  <c r="K92" i="12"/>
  <c r="J92" i="12"/>
  <c r="M91" i="12"/>
  <c r="K91" i="12"/>
  <c r="J91" i="12"/>
  <c r="Q84" i="12"/>
  <c r="Q79" i="12"/>
  <c r="Q71" i="12" s="1"/>
  <c r="Q74" i="12"/>
  <c r="Q73" i="12"/>
  <c r="Q72" i="12"/>
  <c r="B72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B71" i="12"/>
  <c r="Q66" i="12"/>
  <c r="Q65" i="12"/>
  <c r="Q64" i="12"/>
  <c r="B64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B61" i="12"/>
  <c r="Q60" i="12"/>
  <c r="B58" i="12"/>
  <c r="B57" i="12"/>
  <c r="B56" i="12"/>
  <c r="B55" i="12"/>
  <c r="B54" i="12"/>
  <c r="B53" i="12"/>
  <c r="Q52" i="12"/>
  <c r="B52" i="12"/>
  <c r="Q51" i="12"/>
  <c r="B51" i="12"/>
  <c r="Q50" i="12"/>
  <c r="B50" i="12"/>
  <c r="Q49" i="12"/>
  <c r="B49" i="12"/>
  <c r="Q48" i="12"/>
  <c r="B48" i="12"/>
  <c r="Q47" i="12"/>
  <c r="B47" i="12"/>
  <c r="Q46" i="12"/>
  <c r="B46" i="12"/>
  <c r="Q44" i="12"/>
  <c r="B44" i="12"/>
  <c r="Q43" i="12"/>
  <c r="B43" i="12"/>
  <c r="Q42" i="12"/>
  <c r="B42" i="12"/>
  <c r="Q41" i="12"/>
  <c r="B41" i="12"/>
  <c r="Q40" i="12"/>
  <c r="B40" i="12"/>
  <c r="Q39" i="12"/>
  <c r="B39" i="12"/>
  <c r="Q38" i="12"/>
  <c r="B38" i="12"/>
  <c r="Q37" i="12"/>
  <c r="B37" i="12"/>
  <c r="Q36" i="12"/>
  <c r="B36" i="12"/>
  <c r="Q35" i="12"/>
  <c r="B35" i="12"/>
  <c r="Q34" i="12"/>
  <c r="B34" i="12"/>
  <c r="Q33" i="12"/>
  <c r="B33" i="12"/>
  <c r="Q31" i="12"/>
  <c r="B31" i="12"/>
  <c r="Q30" i="12"/>
  <c r="B30" i="12"/>
  <c r="Q29" i="12"/>
  <c r="B29" i="12"/>
  <c r="Q28" i="12"/>
  <c r="B28" i="12"/>
  <c r="Q27" i="12"/>
  <c r="B27" i="12"/>
  <c r="Q26" i="12"/>
  <c r="B26" i="12"/>
  <c r="Q25" i="12"/>
  <c r="B25" i="12"/>
  <c r="Q24" i="12"/>
  <c r="B24" i="12"/>
  <c r="Q23" i="12"/>
  <c r="B23" i="12"/>
  <c r="Q22" i="12"/>
  <c r="B22" i="12"/>
  <c r="Q21" i="12"/>
  <c r="B21" i="12"/>
  <c r="Q20" i="12"/>
  <c r="B20" i="12"/>
  <c r="Q19" i="12"/>
  <c r="B19" i="12"/>
  <c r="Q18" i="12"/>
  <c r="B18" i="12"/>
  <c r="Q17" i="12"/>
  <c r="B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Q14" i="12"/>
  <c r="B14" i="12"/>
  <c r="Q12" i="12"/>
  <c r="B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Q9" i="12"/>
  <c r="B9" i="12"/>
  <c r="Q8" i="12"/>
  <c r="B8" i="12"/>
  <c r="Q7" i="12"/>
  <c r="N7" i="12"/>
  <c r="M7" i="12"/>
  <c r="M61" i="12" s="1"/>
  <c r="L7" i="12"/>
  <c r="K7" i="12"/>
  <c r="K61" i="12" s="1"/>
  <c r="J7" i="12"/>
  <c r="I7" i="12"/>
  <c r="I61" i="12" s="1"/>
  <c r="H7" i="12"/>
  <c r="G7" i="12"/>
  <c r="G61" i="12" s="1"/>
  <c r="F7" i="12"/>
  <c r="E7" i="12"/>
  <c r="E61" i="12" s="1"/>
  <c r="D7" i="12"/>
  <c r="C7" i="12"/>
  <c r="C81" i="12" s="1"/>
  <c r="D5" i="12" s="1"/>
  <c r="D81" i="12" s="1"/>
  <c r="E5" i="12" s="1"/>
  <c r="E81" i="12" s="1"/>
  <c r="F5" i="12" s="1"/>
  <c r="F81" i="12" s="1"/>
  <c r="G5" i="12" s="1"/>
  <c r="G81" i="12" s="1"/>
  <c r="H5" i="12" s="1"/>
  <c r="H81" i="12" s="1"/>
  <c r="I5" i="12" s="1"/>
  <c r="I81" i="12" s="1"/>
  <c r="J5" i="12" s="1"/>
  <c r="J81" i="12" s="1"/>
  <c r="K5" i="12" s="1"/>
  <c r="K81" i="12" s="1"/>
  <c r="L5" i="12" s="1"/>
  <c r="L81" i="12" s="1"/>
  <c r="M5" i="12" s="1"/>
  <c r="M81" i="12" s="1"/>
  <c r="N5" i="12" s="1"/>
  <c r="N81" i="12" s="1"/>
  <c r="G1" i="12"/>
  <c r="K117" i="8"/>
  <c r="J117" i="8"/>
  <c r="G107" i="8"/>
  <c r="G108" i="8" s="1"/>
  <c r="G109" i="8" s="1"/>
  <c r="G110" i="8" s="1"/>
  <c r="G111" i="8" s="1"/>
  <c r="G112" i="8" s="1"/>
  <c r="G113" i="8" s="1"/>
  <c r="G114" i="8" s="1"/>
  <c r="G115" i="8" s="1"/>
  <c r="G116" i="8" s="1"/>
  <c r="M102" i="8"/>
  <c r="K102" i="8"/>
  <c r="J102" i="8"/>
  <c r="M101" i="8"/>
  <c r="K101" i="8"/>
  <c r="J101" i="8"/>
  <c r="M100" i="8"/>
  <c r="K100" i="8"/>
  <c r="J100" i="8"/>
  <c r="M99" i="8"/>
  <c r="K99" i="8"/>
  <c r="J99" i="8"/>
  <c r="M98" i="8"/>
  <c r="K98" i="8"/>
  <c r="J98" i="8"/>
  <c r="M97" i="8"/>
  <c r="K97" i="8"/>
  <c r="J97" i="8"/>
  <c r="M96" i="8"/>
  <c r="K96" i="8"/>
  <c r="J96" i="8"/>
  <c r="M95" i="8"/>
  <c r="K95" i="8"/>
  <c r="J95" i="8"/>
  <c r="M94" i="8"/>
  <c r="K94" i="8"/>
  <c r="J94" i="8"/>
  <c r="M93" i="8"/>
  <c r="K93" i="8"/>
  <c r="J93" i="8"/>
  <c r="M92" i="8"/>
  <c r="K92" i="8"/>
  <c r="J92" i="8"/>
  <c r="M91" i="8"/>
  <c r="K91" i="8"/>
  <c r="J91" i="8"/>
  <c r="Q84" i="8"/>
  <c r="Q79" i="8"/>
  <c r="Q71" i="8" s="1"/>
  <c r="Q74" i="8"/>
  <c r="Q73" i="8"/>
  <c r="Q72" i="8"/>
  <c r="B72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Q66" i="8"/>
  <c r="Q63" i="8" s="1"/>
  <c r="Q65" i="8"/>
  <c r="Q64" i="8"/>
  <c r="B64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B61" i="8"/>
  <c r="Q60" i="8"/>
  <c r="B58" i="8"/>
  <c r="B57" i="8"/>
  <c r="B56" i="8"/>
  <c r="B55" i="8"/>
  <c r="B54" i="8"/>
  <c r="B53" i="8"/>
  <c r="Q52" i="8"/>
  <c r="B52" i="8"/>
  <c r="Q51" i="8"/>
  <c r="B51" i="8"/>
  <c r="Q50" i="8"/>
  <c r="B50" i="8"/>
  <c r="Q49" i="8"/>
  <c r="B49" i="8"/>
  <c r="Q48" i="8"/>
  <c r="B48" i="8"/>
  <c r="Q47" i="8"/>
  <c r="B47" i="8"/>
  <c r="Q46" i="8"/>
  <c r="B46" i="8"/>
  <c r="Q44" i="8"/>
  <c r="B44" i="8"/>
  <c r="Q43" i="8"/>
  <c r="B43" i="8"/>
  <c r="Q42" i="8"/>
  <c r="B42" i="8"/>
  <c r="Q41" i="8"/>
  <c r="B41" i="8"/>
  <c r="Q40" i="8"/>
  <c r="B40" i="8"/>
  <c r="Q39" i="8"/>
  <c r="B39" i="8"/>
  <c r="Q38" i="8"/>
  <c r="B38" i="8"/>
  <c r="Q37" i="8"/>
  <c r="B37" i="8"/>
  <c r="Q36" i="8"/>
  <c r="B36" i="8"/>
  <c r="Q35" i="8"/>
  <c r="B35" i="8"/>
  <c r="Q34" i="8"/>
  <c r="B34" i="8"/>
  <c r="Q33" i="8"/>
  <c r="B33" i="8"/>
  <c r="Q31" i="8"/>
  <c r="B31" i="8"/>
  <c r="Q30" i="8"/>
  <c r="B30" i="8"/>
  <c r="Q29" i="8"/>
  <c r="B29" i="8"/>
  <c r="Q28" i="8"/>
  <c r="B28" i="8"/>
  <c r="Q27" i="8"/>
  <c r="B27" i="8"/>
  <c r="Q26" i="8"/>
  <c r="B26" i="8"/>
  <c r="Q25" i="8"/>
  <c r="B25" i="8"/>
  <c r="Q24" i="8"/>
  <c r="B24" i="8"/>
  <c r="Q23" i="8"/>
  <c r="B23" i="8"/>
  <c r="Q22" i="8"/>
  <c r="B22" i="8"/>
  <c r="Q21" i="8"/>
  <c r="B21" i="8"/>
  <c r="Q20" i="8"/>
  <c r="B20" i="8"/>
  <c r="Q19" i="8"/>
  <c r="B19" i="8"/>
  <c r="Q18" i="8"/>
  <c r="B18" i="8"/>
  <c r="Q17" i="8"/>
  <c r="B17" i="8"/>
  <c r="N16" i="8"/>
  <c r="M16" i="8"/>
  <c r="L16" i="8"/>
  <c r="K16" i="8"/>
  <c r="J16" i="8"/>
  <c r="I16" i="8"/>
  <c r="H16" i="8"/>
  <c r="G16" i="8"/>
  <c r="F16" i="8"/>
  <c r="E16" i="8"/>
  <c r="D16" i="8"/>
  <c r="C16" i="8"/>
  <c r="Q14" i="8"/>
  <c r="B14" i="8"/>
  <c r="Q12" i="8"/>
  <c r="B12" i="8"/>
  <c r="Q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Q9" i="8"/>
  <c r="B9" i="8"/>
  <c r="Q8" i="8"/>
  <c r="B8" i="8"/>
  <c r="Q7" i="8"/>
  <c r="N7" i="8"/>
  <c r="N61" i="8" s="1"/>
  <c r="M7" i="8"/>
  <c r="M61" i="8" s="1"/>
  <c r="L7" i="8"/>
  <c r="L61" i="8" s="1"/>
  <c r="K7" i="8"/>
  <c r="K61" i="8" s="1"/>
  <c r="J7" i="8"/>
  <c r="J61" i="8" s="1"/>
  <c r="I7" i="8"/>
  <c r="I61" i="8" s="1"/>
  <c r="H7" i="8"/>
  <c r="H61" i="8" s="1"/>
  <c r="G7" i="8"/>
  <c r="G61" i="8" s="1"/>
  <c r="F7" i="8"/>
  <c r="F61" i="8" s="1"/>
  <c r="E7" i="8"/>
  <c r="E61" i="8" s="1"/>
  <c r="D7" i="8"/>
  <c r="D61" i="8" s="1"/>
  <c r="C7" i="8"/>
  <c r="C81" i="8" s="1"/>
  <c r="D5" i="8" s="1"/>
  <c r="D81" i="8" s="1"/>
  <c r="E5" i="8" s="1"/>
  <c r="E81" i="8" s="1"/>
  <c r="F5" i="8" s="1"/>
  <c r="F81" i="8" s="1"/>
  <c r="G5" i="8" s="1"/>
  <c r="G81" i="8" s="1"/>
  <c r="H5" i="8" s="1"/>
  <c r="H81" i="8" s="1"/>
  <c r="I5" i="8" s="1"/>
  <c r="G1" i="8"/>
  <c r="K117" i="7"/>
  <c r="J117" i="7"/>
  <c r="G107" i="7"/>
  <c r="G108" i="7" s="1"/>
  <c r="G109" i="7" s="1"/>
  <c r="G110" i="7" s="1"/>
  <c r="G111" i="7" s="1"/>
  <c r="G112" i="7" s="1"/>
  <c r="G113" i="7" s="1"/>
  <c r="G114" i="7" s="1"/>
  <c r="G115" i="7" s="1"/>
  <c r="G116" i="7" s="1"/>
  <c r="M102" i="7"/>
  <c r="K102" i="7"/>
  <c r="J102" i="7"/>
  <c r="M101" i="7"/>
  <c r="K101" i="7"/>
  <c r="J101" i="7"/>
  <c r="M100" i="7"/>
  <c r="K100" i="7"/>
  <c r="J100" i="7"/>
  <c r="M99" i="7"/>
  <c r="K99" i="7"/>
  <c r="J99" i="7"/>
  <c r="M98" i="7"/>
  <c r="K98" i="7"/>
  <c r="J98" i="7"/>
  <c r="M97" i="7"/>
  <c r="K97" i="7"/>
  <c r="J97" i="7"/>
  <c r="M96" i="7"/>
  <c r="K96" i="7"/>
  <c r="J96" i="7"/>
  <c r="M95" i="7"/>
  <c r="K95" i="7"/>
  <c r="J95" i="7"/>
  <c r="M94" i="7"/>
  <c r="K94" i="7"/>
  <c r="J94" i="7"/>
  <c r="M93" i="7"/>
  <c r="K93" i="7"/>
  <c r="J93" i="7"/>
  <c r="M92" i="7"/>
  <c r="K92" i="7"/>
  <c r="J92" i="7"/>
  <c r="M91" i="7"/>
  <c r="K91" i="7"/>
  <c r="J91" i="7"/>
  <c r="Q84" i="7"/>
  <c r="Q79" i="7"/>
  <c r="Q74" i="7"/>
  <c r="Q73" i="7"/>
  <c r="D74" i="10" s="1"/>
  <c r="Q72" i="7"/>
  <c r="B72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Q66" i="7"/>
  <c r="Q65" i="7"/>
  <c r="Q64" i="7"/>
  <c r="B64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B61" i="7"/>
  <c r="Q60" i="7"/>
  <c r="B58" i="7"/>
  <c r="B57" i="7"/>
  <c r="B56" i="7"/>
  <c r="B55" i="7"/>
  <c r="B54" i="7"/>
  <c r="B53" i="7"/>
  <c r="Q52" i="7"/>
  <c r="B52" i="7"/>
  <c r="Q51" i="7"/>
  <c r="B51" i="7"/>
  <c r="Q50" i="7"/>
  <c r="B50" i="7"/>
  <c r="Q49" i="7"/>
  <c r="B49" i="7"/>
  <c r="Q48" i="7"/>
  <c r="B48" i="7"/>
  <c r="Q47" i="7"/>
  <c r="B47" i="7"/>
  <c r="Q46" i="7"/>
  <c r="B46" i="7"/>
  <c r="Q44" i="7"/>
  <c r="B44" i="7"/>
  <c r="Q43" i="7"/>
  <c r="B43" i="7"/>
  <c r="Q42" i="7"/>
  <c r="B42" i="7"/>
  <c r="Q41" i="7"/>
  <c r="B41" i="7"/>
  <c r="Q40" i="7"/>
  <c r="B40" i="7"/>
  <c r="Q39" i="7"/>
  <c r="B39" i="7"/>
  <c r="Q38" i="7"/>
  <c r="B38" i="7"/>
  <c r="Q37" i="7"/>
  <c r="B37" i="7"/>
  <c r="Q36" i="7"/>
  <c r="B36" i="7"/>
  <c r="Q35" i="7"/>
  <c r="B35" i="7"/>
  <c r="Q34" i="7"/>
  <c r="B34" i="7"/>
  <c r="Q33" i="7"/>
  <c r="B33" i="7"/>
  <c r="Q31" i="7"/>
  <c r="B31" i="7"/>
  <c r="Q30" i="7"/>
  <c r="B30" i="7"/>
  <c r="Q29" i="7"/>
  <c r="B29" i="7"/>
  <c r="Q28" i="7"/>
  <c r="B28" i="7"/>
  <c r="Q27" i="7"/>
  <c r="B27" i="7"/>
  <c r="Q26" i="7"/>
  <c r="B26" i="7"/>
  <c r="Q25" i="7"/>
  <c r="B25" i="7"/>
  <c r="Q24" i="7"/>
  <c r="B24" i="7"/>
  <c r="Q23" i="7"/>
  <c r="B23" i="7"/>
  <c r="Q22" i="7"/>
  <c r="B22" i="7"/>
  <c r="Q21" i="7"/>
  <c r="B21" i="7"/>
  <c r="Q20" i="7"/>
  <c r="B20" i="7"/>
  <c r="Q19" i="7"/>
  <c r="B19" i="7"/>
  <c r="Q18" i="7"/>
  <c r="B18" i="7"/>
  <c r="Q17" i="7"/>
  <c r="B17" i="7"/>
  <c r="N16" i="7"/>
  <c r="M16" i="7"/>
  <c r="L16" i="7"/>
  <c r="K16" i="7"/>
  <c r="J16" i="7"/>
  <c r="I16" i="7"/>
  <c r="H16" i="7"/>
  <c r="G16" i="7"/>
  <c r="F16" i="7"/>
  <c r="E16" i="7"/>
  <c r="D16" i="7"/>
  <c r="C16" i="7"/>
  <c r="Q14" i="7"/>
  <c r="B14" i="7"/>
  <c r="Q12" i="7"/>
  <c r="B12" i="7"/>
  <c r="Q11" i="7"/>
  <c r="N11" i="7"/>
  <c r="M11" i="7"/>
  <c r="M61" i="7" s="1"/>
  <c r="L11" i="7"/>
  <c r="K11" i="7"/>
  <c r="K61" i="7" s="1"/>
  <c r="J11" i="7"/>
  <c r="I11" i="7"/>
  <c r="I61" i="7" s="1"/>
  <c r="H11" i="7"/>
  <c r="G11" i="7"/>
  <c r="G61" i="7" s="1"/>
  <c r="F11" i="7"/>
  <c r="E11" i="7"/>
  <c r="E61" i="7" s="1"/>
  <c r="D11" i="7"/>
  <c r="C11" i="7"/>
  <c r="C61" i="7" s="1"/>
  <c r="B11" i="7"/>
  <c r="Q9" i="7"/>
  <c r="B9" i="7"/>
  <c r="Q8" i="7"/>
  <c r="B8" i="7"/>
  <c r="Q7" i="7"/>
  <c r="N7" i="7"/>
  <c r="N61" i="7" s="1"/>
  <c r="M7" i="7"/>
  <c r="L7" i="7"/>
  <c r="L61" i="7" s="1"/>
  <c r="K7" i="7"/>
  <c r="J7" i="7"/>
  <c r="J61" i="7" s="1"/>
  <c r="I7" i="7"/>
  <c r="H7" i="7"/>
  <c r="H61" i="7" s="1"/>
  <c r="G7" i="7"/>
  <c r="F7" i="7"/>
  <c r="F61" i="7" s="1"/>
  <c r="E7" i="7"/>
  <c r="D7" i="7"/>
  <c r="D61" i="7" s="1"/>
  <c r="C7" i="7"/>
  <c r="G1" i="7"/>
  <c r="K117" i="6"/>
  <c r="J117" i="6"/>
  <c r="G107" i="6"/>
  <c r="G108" i="6" s="1"/>
  <c r="G109" i="6" s="1"/>
  <c r="G110" i="6" s="1"/>
  <c r="G111" i="6" s="1"/>
  <c r="G112" i="6" s="1"/>
  <c r="G113" i="6" s="1"/>
  <c r="G114" i="6" s="1"/>
  <c r="G115" i="6" s="1"/>
  <c r="G116" i="6" s="1"/>
  <c r="M102" i="6"/>
  <c r="K102" i="6"/>
  <c r="J102" i="6"/>
  <c r="M101" i="6"/>
  <c r="K101" i="6"/>
  <c r="J101" i="6"/>
  <c r="M100" i="6"/>
  <c r="K100" i="6"/>
  <c r="J100" i="6"/>
  <c r="M99" i="6"/>
  <c r="K99" i="6"/>
  <c r="J99" i="6"/>
  <c r="M98" i="6"/>
  <c r="K98" i="6"/>
  <c r="J98" i="6"/>
  <c r="M97" i="6"/>
  <c r="K97" i="6"/>
  <c r="J97" i="6"/>
  <c r="M96" i="6"/>
  <c r="K96" i="6"/>
  <c r="J96" i="6"/>
  <c r="M95" i="6"/>
  <c r="K95" i="6"/>
  <c r="J95" i="6"/>
  <c r="M94" i="6"/>
  <c r="K94" i="6"/>
  <c r="J94" i="6"/>
  <c r="M93" i="6"/>
  <c r="K93" i="6"/>
  <c r="J93" i="6"/>
  <c r="M92" i="6"/>
  <c r="K92" i="6"/>
  <c r="J92" i="6"/>
  <c r="M91" i="6"/>
  <c r="K91" i="6"/>
  <c r="J91" i="6"/>
  <c r="Q84" i="6"/>
  <c r="Q79" i="6"/>
  <c r="Q74" i="6"/>
  <c r="Q73" i="6"/>
  <c r="Q72" i="6"/>
  <c r="B72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Q66" i="6"/>
  <c r="Q65" i="6"/>
  <c r="Q64" i="6"/>
  <c r="B64" i="6"/>
  <c r="Q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B61" i="6"/>
  <c r="Q60" i="6"/>
  <c r="B58" i="6"/>
  <c r="B57" i="6"/>
  <c r="B56" i="6"/>
  <c r="B55" i="6"/>
  <c r="B54" i="6"/>
  <c r="B53" i="6"/>
  <c r="Q52" i="6"/>
  <c r="B52" i="6"/>
  <c r="Q51" i="6"/>
  <c r="B51" i="6"/>
  <c r="Q50" i="6"/>
  <c r="B50" i="6"/>
  <c r="Q49" i="6"/>
  <c r="B49" i="6"/>
  <c r="Q48" i="6"/>
  <c r="B48" i="6"/>
  <c r="Q47" i="6"/>
  <c r="B47" i="6"/>
  <c r="Q46" i="6"/>
  <c r="B46" i="6"/>
  <c r="Q44" i="6"/>
  <c r="B44" i="6"/>
  <c r="Q43" i="6"/>
  <c r="B43" i="6"/>
  <c r="Q42" i="6"/>
  <c r="B42" i="6"/>
  <c r="Q41" i="6"/>
  <c r="B41" i="6"/>
  <c r="Q40" i="6"/>
  <c r="B40" i="6"/>
  <c r="Q39" i="6"/>
  <c r="B39" i="6"/>
  <c r="Q38" i="6"/>
  <c r="B38" i="6"/>
  <c r="Q37" i="6"/>
  <c r="B37" i="6"/>
  <c r="Q36" i="6"/>
  <c r="B36" i="6"/>
  <c r="Q35" i="6"/>
  <c r="B35" i="6"/>
  <c r="Q34" i="6"/>
  <c r="B34" i="6"/>
  <c r="Q33" i="6"/>
  <c r="B33" i="6"/>
  <c r="Q31" i="6"/>
  <c r="B31" i="6"/>
  <c r="Q30" i="6"/>
  <c r="B30" i="6"/>
  <c r="Q29" i="6"/>
  <c r="B29" i="6"/>
  <c r="Q28" i="6"/>
  <c r="B28" i="6"/>
  <c r="Q27" i="6"/>
  <c r="B27" i="6"/>
  <c r="Q26" i="6"/>
  <c r="B26" i="6"/>
  <c r="Q25" i="6"/>
  <c r="B25" i="6"/>
  <c r="Q24" i="6"/>
  <c r="B24" i="6"/>
  <c r="Q23" i="6"/>
  <c r="B23" i="6"/>
  <c r="Q22" i="6"/>
  <c r="B22" i="6"/>
  <c r="Q21" i="6"/>
  <c r="B21" i="6"/>
  <c r="Q20" i="6"/>
  <c r="B20" i="6"/>
  <c r="Q19" i="6"/>
  <c r="B19" i="6"/>
  <c r="Q18" i="6"/>
  <c r="B18" i="6"/>
  <c r="Q17" i="6"/>
  <c r="B17" i="6"/>
  <c r="N16" i="6"/>
  <c r="M16" i="6"/>
  <c r="L16" i="6"/>
  <c r="K16" i="6"/>
  <c r="J16" i="6"/>
  <c r="I16" i="6"/>
  <c r="H16" i="6"/>
  <c r="G16" i="6"/>
  <c r="F16" i="6"/>
  <c r="E16" i="6"/>
  <c r="D16" i="6"/>
  <c r="C16" i="6"/>
  <c r="Q14" i="6"/>
  <c r="B14" i="6"/>
  <c r="Q12" i="6"/>
  <c r="B12" i="6"/>
  <c r="Q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9" i="6"/>
  <c r="B9" i="6"/>
  <c r="Q8" i="6"/>
  <c r="B8" i="6"/>
  <c r="Q7" i="6"/>
  <c r="N7" i="6"/>
  <c r="N61" i="6" s="1"/>
  <c r="M7" i="6"/>
  <c r="M61" i="6" s="1"/>
  <c r="L7" i="6"/>
  <c r="L61" i="6" s="1"/>
  <c r="K7" i="6"/>
  <c r="K61" i="6" s="1"/>
  <c r="J7" i="6"/>
  <c r="J61" i="6" s="1"/>
  <c r="I7" i="6"/>
  <c r="I61" i="6" s="1"/>
  <c r="H7" i="6"/>
  <c r="H61" i="6" s="1"/>
  <c r="G7" i="6"/>
  <c r="G61" i="6" s="1"/>
  <c r="F7" i="6"/>
  <c r="F61" i="6" s="1"/>
  <c r="E7" i="6"/>
  <c r="E61" i="6" s="1"/>
  <c r="D7" i="6"/>
  <c r="D61" i="6" s="1"/>
  <c r="C7" i="6"/>
  <c r="C81" i="6" s="1"/>
  <c r="D5" i="6" s="1"/>
  <c r="G1" i="6"/>
  <c r="D73" i="10"/>
  <c r="B9" i="3"/>
  <c r="B11" i="3"/>
  <c r="B12" i="3"/>
  <c r="B14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3" i="3"/>
  <c r="B34" i="3"/>
  <c r="B35" i="3"/>
  <c r="B36" i="3"/>
  <c r="B37" i="3"/>
  <c r="B38" i="3"/>
  <c r="B39" i="3"/>
  <c r="B40" i="3"/>
  <c r="B41" i="3"/>
  <c r="B42" i="3"/>
  <c r="B43" i="3"/>
  <c r="B44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61" i="3"/>
  <c r="B63" i="3"/>
  <c r="B64" i="3"/>
  <c r="B71" i="3"/>
  <c r="B72" i="3"/>
  <c r="B8" i="3"/>
  <c r="D83" i="10"/>
  <c r="D6" i="10"/>
  <c r="D8" i="11" s="1"/>
  <c r="D30" i="11" s="1"/>
  <c r="D55" i="11" s="1"/>
  <c r="D10" i="10"/>
  <c r="D13" i="10"/>
  <c r="D15" i="10"/>
  <c r="D18" i="10"/>
  <c r="D34" i="10"/>
  <c r="D35" i="10"/>
  <c r="D54" i="10"/>
  <c r="D55" i="10"/>
  <c r="D56" i="10"/>
  <c r="D57" i="10"/>
  <c r="D58" i="10"/>
  <c r="D59" i="10"/>
  <c r="D60" i="10"/>
  <c r="D65" i="10"/>
  <c r="D9" i="10"/>
  <c r="G1" i="3"/>
  <c r="Q73" i="3"/>
  <c r="Q63" i="12" l="1"/>
  <c r="Q16" i="6"/>
  <c r="Q63" i="7"/>
  <c r="Q71" i="7"/>
  <c r="I81" i="8"/>
  <c r="J5" i="8" s="1"/>
  <c r="J81" i="8" s="1"/>
  <c r="K5" i="8" s="1"/>
  <c r="K81" i="8" s="1"/>
  <c r="L5" i="8" s="1"/>
  <c r="L81" i="8" s="1"/>
  <c r="M5" i="8" s="1"/>
  <c r="M81" i="8" s="1"/>
  <c r="N5" i="8" s="1"/>
  <c r="N81" i="8" s="1"/>
  <c r="Q71" i="6"/>
  <c r="Q16" i="8"/>
  <c r="Q61" i="8" s="1"/>
  <c r="Q86" i="8" s="1"/>
  <c r="Q16" i="12"/>
  <c r="Q61" i="12" s="1"/>
  <c r="Q86" i="12" s="1"/>
  <c r="D69" i="10"/>
  <c r="Q61" i="6"/>
  <c r="Q86" i="6" s="1"/>
  <c r="Q16" i="7"/>
  <c r="Q61" i="7" s="1"/>
  <c r="Q86" i="7" s="1"/>
  <c r="C81" i="7"/>
  <c r="D5" i="7" s="1"/>
  <c r="D81" i="7" s="1"/>
  <c r="E5" i="7" s="1"/>
  <c r="E81" i="7" s="1"/>
  <c r="F5" i="7" s="1"/>
  <c r="F81" i="7" s="1"/>
  <c r="G5" i="7" s="1"/>
  <c r="G81" i="7" s="1"/>
  <c r="H5" i="7" s="1"/>
  <c r="H81" i="7" s="1"/>
  <c r="I5" i="7" s="1"/>
  <c r="I81" i="7" s="1"/>
  <c r="J5" i="7" s="1"/>
  <c r="J81" i="7" s="1"/>
  <c r="K5" i="7" s="1"/>
  <c r="K81" i="7" s="1"/>
  <c r="L5" i="7" s="1"/>
  <c r="L81" i="7" s="1"/>
  <c r="M5" i="7" s="1"/>
  <c r="M81" i="7" s="1"/>
  <c r="N5" i="7" s="1"/>
  <c r="N81" i="7" s="1"/>
  <c r="D81" i="6"/>
  <c r="E5" i="6" s="1"/>
  <c r="E81" i="6" s="1"/>
  <c r="F5" i="6" s="1"/>
  <c r="F81" i="6" s="1"/>
  <c r="G5" i="6" s="1"/>
  <c r="G81" i="6" s="1"/>
  <c r="H5" i="6" s="1"/>
  <c r="H81" i="6" s="1"/>
  <c r="I5" i="6" s="1"/>
  <c r="I81" i="6" s="1"/>
  <c r="J5" i="6" s="1"/>
  <c r="J81" i="6" s="1"/>
  <c r="K5" i="6" s="1"/>
  <c r="K81" i="6" s="1"/>
  <c r="L5" i="6" s="1"/>
  <c r="L81" i="6" s="1"/>
  <c r="M5" i="6" s="1"/>
  <c r="M81" i="6" s="1"/>
  <c r="N5" i="6" s="1"/>
  <c r="N81" i="6" s="1"/>
  <c r="D61" i="12"/>
  <c r="F61" i="12"/>
  <c r="H61" i="12"/>
  <c r="J61" i="12"/>
  <c r="L61" i="12"/>
  <c r="N61" i="12"/>
  <c r="C61" i="12"/>
  <c r="C61" i="8"/>
  <c r="C61" i="6"/>
  <c r="E16" i="3"/>
  <c r="I16" i="3"/>
  <c r="J16" i="3"/>
  <c r="M16" i="3"/>
  <c r="N16" i="3"/>
  <c r="L16" i="3"/>
  <c r="K16" i="3"/>
  <c r="H16" i="3"/>
  <c r="G16" i="3"/>
  <c r="F16" i="3"/>
  <c r="Q8" i="3" l="1"/>
  <c r="C7" i="3"/>
  <c r="E11" i="3"/>
  <c r="C11" i="3"/>
  <c r="Q26" i="3"/>
  <c r="D27" i="10" s="1"/>
  <c r="Q33" i="3"/>
  <c r="C16" i="3"/>
  <c r="D16" i="3"/>
  <c r="K102" i="3"/>
  <c r="J101" i="3"/>
  <c r="M101" i="3"/>
  <c r="K100" i="3"/>
  <c r="K99" i="3"/>
  <c r="J99" i="3"/>
  <c r="K98" i="3"/>
  <c r="M98" i="3"/>
  <c r="J98" i="3"/>
  <c r="M97" i="3"/>
  <c r="J97" i="3"/>
  <c r="K97" i="3"/>
  <c r="Q18" i="3"/>
  <c r="D19" i="10" s="1"/>
  <c r="Q19" i="3"/>
  <c r="D20" i="10" s="1"/>
  <c r="Q20" i="3"/>
  <c r="D21" i="10" s="1"/>
  <c r="Q22" i="3"/>
  <c r="D23" i="10" s="1"/>
  <c r="Q24" i="3"/>
  <c r="D25" i="10" s="1"/>
  <c r="J96" i="3"/>
  <c r="M96" i="3"/>
  <c r="K96" i="3"/>
  <c r="K95" i="3"/>
  <c r="G11" i="3"/>
  <c r="Q44" i="3"/>
  <c r="D45" i="10" s="1"/>
  <c r="Q49" i="3"/>
  <c r="D50" i="10" s="1"/>
  <c r="Q47" i="3"/>
  <c r="D48" i="10" s="1"/>
  <c r="J95" i="3"/>
  <c r="M95" i="3"/>
  <c r="F7" i="3"/>
  <c r="F11" i="3"/>
  <c r="H11" i="3"/>
  <c r="M102" i="3"/>
  <c r="M100" i="3"/>
  <c r="M99" i="3"/>
  <c r="K101" i="3"/>
  <c r="J102" i="3"/>
  <c r="J100" i="3"/>
  <c r="K94" i="3"/>
  <c r="M93" i="3"/>
  <c r="M94" i="3"/>
  <c r="J93" i="3"/>
  <c r="Q27" i="3"/>
  <c r="D28" i="10" s="1"/>
  <c r="Q28" i="3"/>
  <c r="D29" i="10" s="1"/>
  <c r="Q29" i="3"/>
  <c r="D30" i="10" s="1"/>
  <c r="Q30" i="3"/>
  <c r="D31" i="10" s="1"/>
  <c r="Q31" i="3"/>
  <c r="D32" i="10" s="1"/>
  <c r="Q35" i="3"/>
  <c r="D36" i="10" s="1"/>
  <c r="Q36" i="3"/>
  <c r="D37" i="10" s="1"/>
  <c r="Q37" i="3"/>
  <c r="D38" i="10" s="1"/>
  <c r="Q38" i="3"/>
  <c r="D39" i="10" s="1"/>
  <c r="Q42" i="3"/>
  <c r="D43" i="10" s="1"/>
  <c r="Q43" i="3"/>
  <c r="D44" i="10" s="1"/>
  <c r="Q50" i="3"/>
  <c r="D51" i="10" s="1"/>
  <c r="Q41" i="3"/>
  <c r="D42" i="10" s="1"/>
  <c r="K93" i="3"/>
  <c r="Q23" i="3"/>
  <c r="D24" i="10" s="1"/>
  <c r="J92" i="3"/>
  <c r="M92" i="3"/>
  <c r="J91" i="3"/>
  <c r="K91" i="3"/>
  <c r="M91" i="3"/>
  <c r="I11" i="3" l="1"/>
  <c r="Q48" i="3"/>
  <c r="D49" i="10" s="1"/>
  <c r="Q34" i="3"/>
  <c r="Q21" i="3"/>
  <c r="D22" i="10" s="1"/>
  <c r="Q52" i="3"/>
  <c r="D53" i="10" s="1"/>
  <c r="Q60" i="3"/>
  <c r="D61" i="10" s="1"/>
  <c r="Q46" i="3"/>
  <c r="D47" i="10" s="1"/>
  <c r="Q25" i="3"/>
  <c r="D26" i="10" s="1"/>
  <c r="Q40" i="3"/>
  <c r="D41" i="10" s="1"/>
  <c r="Q14" i="3"/>
  <c r="K92" i="3"/>
  <c r="Q51" i="3"/>
  <c r="D52" i="10" s="1"/>
  <c r="J94" i="3"/>
  <c r="D11" i="3"/>
  <c r="Q39" i="3"/>
  <c r="D40" i="10" s="1"/>
  <c r="Q74" i="3" l="1"/>
  <c r="D75" i="10" s="1"/>
  <c r="Q79" i="3"/>
  <c r="D80" i="10" s="1"/>
  <c r="Q72" i="3"/>
  <c r="D71" i="3"/>
  <c r="E71" i="3"/>
  <c r="F71" i="3"/>
  <c r="G71" i="3"/>
  <c r="H71" i="3"/>
  <c r="I71" i="3"/>
  <c r="J71" i="3"/>
  <c r="J11" i="3" s="1"/>
  <c r="K71" i="3"/>
  <c r="L71" i="3"/>
  <c r="L11" i="3" s="1"/>
  <c r="M71" i="3"/>
  <c r="N71" i="3"/>
  <c r="N11" i="3" s="1"/>
  <c r="C71" i="3"/>
  <c r="Q65" i="3"/>
  <c r="D66" i="10" s="1"/>
  <c r="Q66" i="3"/>
  <c r="D67" i="10" s="1"/>
  <c r="D70" i="10"/>
  <c r="Q64" i="3"/>
  <c r="D63" i="3"/>
  <c r="E63" i="3"/>
  <c r="F63" i="3"/>
  <c r="G63" i="3"/>
  <c r="H63" i="3"/>
  <c r="I63" i="3"/>
  <c r="J63" i="3"/>
  <c r="K63" i="3"/>
  <c r="L63" i="3"/>
  <c r="M63" i="3"/>
  <c r="N63" i="3"/>
  <c r="C63" i="3"/>
  <c r="M11" i="3" l="1"/>
  <c r="K11" i="3"/>
  <c r="Q63" i="3"/>
  <c r="K117" i="3"/>
  <c r="J117" i="3"/>
  <c r="Q12" i="3" l="1"/>
  <c r="Q11" i="3" s="1"/>
  <c r="G107" i="3"/>
  <c r="G108" i="3" s="1"/>
  <c r="G109" i="3" s="1"/>
  <c r="G110" i="3" s="1"/>
  <c r="G111" i="3" s="1"/>
  <c r="G112" i="3" s="1"/>
  <c r="G113" i="3" s="1"/>
  <c r="G114" i="3" s="1"/>
  <c r="G115" i="3" s="1"/>
  <c r="G116" i="3" s="1"/>
  <c r="Q17" i="3" l="1"/>
  <c r="Q16" i="3" s="1"/>
  <c r="Q84" i="3" l="1"/>
  <c r="Q9" i="3" l="1"/>
  <c r="Q7" i="3" s="1"/>
  <c r="Q61" i="3" s="1"/>
  <c r="Q86" i="3" s="1"/>
  <c r="N7" i="3"/>
  <c r="N61" i="3" s="1"/>
  <c r="M7" i="3"/>
  <c r="M61" i="3" s="1"/>
  <c r="L7" i="3"/>
  <c r="K7" i="3"/>
  <c r="J7" i="3"/>
  <c r="J61" i="3" s="1"/>
  <c r="I7" i="3"/>
  <c r="H7" i="3"/>
  <c r="G7" i="3"/>
  <c r="E7" i="3"/>
  <c r="D7" i="3"/>
  <c r="D61" i="3" s="1"/>
  <c r="C81" i="3"/>
  <c r="D5" i="3" s="1"/>
  <c r="D81" i="3" l="1"/>
  <c r="C61" i="3"/>
  <c r="G61" i="3"/>
  <c r="L61" i="3"/>
  <c r="H61" i="3"/>
  <c r="E61" i="3"/>
  <c r="I61" i="3"/>
  <c r="F61" i="3"/>
  <c r="K61" i="3"/>
  <c r="Q71" i="3"/>
  <c r="E5" i="3" l="1"/>
  <c r="E81" i="3" s="1"/>
  <c r="F5" i="3" s="1"/>
  <c r="F81" i="3" s="1"/>
  <c r="G5" i="3" s="1"/>
  <c r="G81" i="3" s="1"/>
  <c r="H5" i="3" s="1"/>
  <c r="H81" i="3" s="1"/>
  <c r="I5" i="3" l="1"/>
  <c r="I81" i="3" s="1"/>
  <c r="J5" i="3" s="1"/>
  <c r="J81" i="3" s="1"/>
  <c r="K5" i="3" s="1"/>
  <c r="K81" i="3" s="1"/>
  <c r="L5" i="3" s="1"/>
  <c r="L81" i="3" s="1"/>
  <c r="M5" i="3" s="1"/>
  <c r="M81" i="3" s="1"/>
  <c r="N5" i="3" s="1"/>
  <c r="N81" i="3" s="1"/>
  <c r="D82" i="10" s="1"/>
  <c r="I8" i="11" s="1"/>
  <c r="I30" i="11" s="1"/>
  <c r="I53" i="11" l="1"/>
  <c r="I54" i="11" s="1"/>
  <c r="I55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Roberts</author>
  </authors>
  <commentList>
    <comment ref="D10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RAC:
</t>
        </r>
        <r>
          <rPr>
            <sz val="9"/>
            <color indexed="81"/>
            <rFont val="Tahoma"/>
            <family val="2"/>
          </rPr>
          <t>Enter positive number if contribution and negative number if repayment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tc={880FBDCA-E334-4DCF-AD46-3DC6FB420C91}</author>
    <author>Patrick Roberts</author>
  </authors>
  <commentList>
    <comment ref="F9" authorId="0" shapeId="0" xr:uid="{880FBDCA-E334-4DCF-AD46-3DC6FB420C91}">
      <text>
        <t>[Threaded comment]
Your version of Excel allows you to read this threaded comment; however, any edits to it will get removed if the file is opened in a newer version of Excel. Learn more: https://go.microsoft.com/fwlink/?linkid=870924
Comment:
    I am not sure if this refund amount listed was included in her "income" number at the top</t>
      </text>
    </comment>
    <comment ref="D105" authorId="1" shapeId="0" xr:uid="{82C0F2CC-FB5C-42BE-A061-11F28B9AD6BC}">
      <text>
        <r>
          <rPr>
            <b/>
            <sz val="9"/>
            <color indexed="81"/>
            <rFont val="Tahoma"/>
            <family val="2"/>
          </rPr>
          <t xml:space="preserve">RAC:
</t>
        </r>
        <r>
          <rPr>
            <sz val="9"/>
            <color indexed="81"/>
            <rFont val="Tahoma"/>
            <family val="2"/>
          </rPr>
          <t>Enter positive number if contribution and negative number if repayment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tc={E00BF27A-F736-423D-8C3C-DD7FEEAE1703}</author>
    <author>Patrick Roberts</author>
  </authors>
  <commentList>
    <comment ref="F9" authorId="0" shapeId="0" xr:uid="{E00BF27A-F736-423D-8C3C-DD7FEEAE1703}">
      <text>
        <t>[Threaded comment]
Your version of Excel allows you to read this threaded comment; however, any edits to it will get removed if the file is opened in a newer version of Excel. Learn more: https://go.microsoft.com/fwlink/?linkid=870924
Comment:
    I am not sure if this refund amount listed was included in her "income" number at the top</t>
      </text>
    </comment>
    <comment ref="D105" authorId="1" shapeId="0" xr:uid="{3C73A876-4B8F-400E-9182-E5DA1158C137}">
      <text>
        <r>
          <rPr>
            <b/>
            <sz val="9"/>
            <color indexed="81"/>
            <rFont val="Tahoma"/>
            <family val="2"/>
          </rPr>
          <t xml:space="preserve">RAC:
</t>
        </r>
        <r>
          <rPr>
            <sz val="9"/>
            <color indexed="81"/>
            <rFont val="Tahoma"/>
            <family val="2"/>
          </rPr>
          <t>Enter positive number if contribution and negative number if repayment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tc={E6B213E8-C090-4613-B821-F2A2C296EE4D}</author>
    <author>Patrick Roberts</author>
  </authors>
  <commentList>
    <comment ref="F9" authorId="0" shapeId="0" xr:uid="{E6B213E8-C090-4613-B821-F2A2C296EE4D}">
      <text>
        <t>[Threaded comment]
Your version of Excel allows you to read this threaded comment; however, any edits to it will get removed if the file is opened in a newer version of Excel. Learn more: https://go.microsoft.com/fwlink/?linkid=870924
Comment:
    I am not sure if this refund amount listed was included in her "income" number at the top</t>
      </text>
    </comment>
    <comment ref="D105" authorId="1" shapeId="0" xr:uid="{7BA823DA-765B-49A2-AC3F-5DA64FA3DB2D}">
      <text>
        <r>
          <rPr>
            <b/>
            <sz val="9"/>
            <color indexed="81"/>
            <rFont val="Tahoma"/>
            <family val="2"/>
          </rPr>
          <t xml:space="preserve">RAC:
</t>
        </r>
        <r>
          <rPr>
            <sz val="9"/>
            <color indexed="81"/>
            <rFont val="Tahoma"/>
            <family val="2"/>
          </rPr>
          <t>Enter positive number if contribution and negative number if repayment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tc={2756B6EE-F3B5-42DE-8D20-103C8E6683ED}</author>
    <author>Patrick Roberts</author>
  </authors>
  <commentList>
    <comment ref="F9" authorId="0" shapeId="0" xr:uid="{2756B6EE-F3B5-42DE-8D20-103C8E6683ED}">
      <text>
        <t>[Threaded comment]
Your version of Excel allows you to read this threaded comment; however, any edits to it will get removed if the file is opened in a newer version of Excel. Learn more: https://go.microsoft.com/fwlink/?linkid=870924
Comment:
    I am not sure if this refund amount listed was included in her "income" number at the top</t>
      </text>
    </comment>
    <comment ref="D105" authorId="1" shapeId="0" xr:uid="{ED0C64AB-67A5-4A26-84B2-E3CC5DD5C677}">
      <text>
        <r>
          <rPr>
            <b/>
            <sz val="9"/>
            <color indexed="81"/>
            <rFont val="Tahoma"/>
            <family val="2"/>
          </rPr>
          <t xml:space="preserve">RAC:
</t>
        </r>
        <r>
          <rPr>
            <sz val="9"/>
            <color indexed="81"/>
            <rFont val="Tahoma"/>
            <family val="2"/>
          </rPr>
          <t>Enter positive number if contribution and negative number if repayment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<sst xmlns="http://schemas.openxmlformats.org/spreadsheetml/2006/main" count="653" uniqueCount="196">
  <si>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</si>
  <si>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</si>
  <si>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</si>
  <si>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</si>
  <si>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</si>
  <si>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</si>
  <si>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</si>
  <si>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</si>
  <si>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</si>
  <si>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</si>
  <si>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</si>
  <si>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</si>
  <si>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</si>
  <si>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Advertising</t>
  </si>
  <si>
    <t>Legal &amp; Professional</t>
  </si>
  <si>
    <t>Bank Service Charges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</si>
  <si>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</si>
  <si>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</si>
  <si>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</si>
  <si>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</si>
  <si>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</si>
  <si>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</si>
  <si>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</si>
  <si>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</si>
  <si>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</si>
  <si>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</si>
  <si>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Description of Item</t>
  </si>
  <si>
    <t>Estimated Useful Life</t>
  </si>
  <si>
    <t>Purchase
 Date</t>
  </si>
  <si>
    <t>Equipment and Other Assets Purchased</t>
  </si>
  <si>
    <t>Insurance</t>
  </si>
  <si>
    <t>Utilities</t>
  </si>
  <si>
    <t>Postage and Delivery</t>
  </si>
  <si>
    <t>Telephone/Cell Phone</t>
  </si>
  <si>
    <t>Small Tools</t>
  </si>
  <si>
    <t>Payroll Taxes</t>
  </si>
  <si>
    <t>Accounting/Consulting</t>
  </si>
  <si>
    <t>Purchase
Price ($)</t>
  </si>
  <si>
    <t>Salaries and Wages</t>
  </si>
  <si>
    <t>Repairs</t>
  </si>
  <si>
    <t>Outside Services</t>
  </si>
  <si>
    <t>Revenue</t>
  </si>
  <si>
    <t>Net Income</t>
  </si>
  <si>
    <t>Description/Purpose</t>
  </si>
  <si>
    <t>Business Use of Home (Costs Incurred on Home, Personally)</t>
  </si>
  <si>
    <t>Balance</t>
  </si>
  <si>
    <t>Transaction Date</t>
  </si>
  <si>
    <t>Personal "Investments" Activity Contributions / (Repayments)</t>
  </si>
  <si>
    <t>Amount</t>
  </si>
  <si>
    <t>COST OF GOODS SOLD (TOT.):</t>
  </si>
  <si>
    <t>INCOME (TOTAL):</t>
  </si>
  <si>
    <t>Uniforms</t>
  </si>
  <si>
    <t>Rent</t>
  </si>
  <si>
    <t>Interest Expense</t>
  </si>
  <si>
    <t>Inventory Asset:</t>
  </si>
  <si>
    <t>Value (@ cost)</t>
  </si>
  <si>
    <t>At the BOY</t>
  </si>
  <si>
    <t>At the EOY</t>
  </si>
  <si>
    <r>
      <t xml:space="preserve">Rent Expense </t>
    </r>
    <r>
      <rPr>
        <b/>
        <sz val="12"/>
        <color theme="1"/>
        <rFont val="Times New Roman"/>
        <family val="1"/>
      </rPr>
      <t>on Equipment</t>
    </r>
  </si>
  <si>
    <r>
      <t xml:space="preserve">Rent Expense </t>
    </r>
    <r>
      <rPr>
        <b/>
        <sz val="12"/>
        <color theme="1"/>
        <rFont val="Times New Roman"/>
        <family val="1"/>
      </rPr>
      <t>on Office</t>
    </r>
  </si>
  <si>
    <t>Travel</t>
  </si>
  <si>
    <t>Inventory Count Information (if applicable)</t>
  </si>
  <si>
    <t>Credit Card Payments</t>
  </si>
  <si>
    <t>NON-INCOME DEPOSITS:</t>
  </si>
  <si>
    <t>Owner Investments</t>
  </si>
  <si>
    <t>Owner's Loans to Business</t>
  </si>
  <si>
    <t>NON-EXPENSE WITHDRAWALS:</t>
  </si>
  <si>
    <t>BEG. BALANCE OF CASH</t>
  </si>
  <si>
    <t>Business Miles Traveled:</t>
  </si>
  <si>
    <t>END. BALANCE OF CASH</t>
  </si>
  <si>
    <t>Balance above matches bank stmt?</t>
  </si>
  <si>
    <t>Yes</t>
  </si>
  <si>
    <t>No</t>
  </si>
  <si>
    <t>Business Cash Flow Tracker (P&amp;L &amp; BS)</t>
  </si>
  <si>
    <t>[CLIENT NAME]</t>
  </si>
  <si>
    <t>Transfers from Other Accounts</t>
  </si>
  <si>
    <t>ESTIMATED TAX LIABILITY (Self Employment Taxes plus Federal and State Ordinary Taxes)</t>
  </si>
  <si>
    <t>Supplies and Materials</t>
  </si>
  <si>
    <t>Repairs/Maintenance</t>
  </si>
  <si>
    <t>Sales Tax</t>
  </si>
  <si>
    <t>Other Income (Refund)</t>
  </si>
  <si>
    <t>Vehicle Insurance</t>
  </si>
  <si>
    <t>Health Insurance</t>
  </si>
  <si>
    <t>**Copied from above</t>
  </si>
  <si>
    <t>Dues and Subscriptions</t>
  </si>
  <si>
    <t xml:space="preserve">Other Purchases </t>
  </si>
  <si>
    <t>For year ending 12/31/2019</t>
  </si>
  <si>
    <t>Profit and Loss</t>
  </si>
  <si>
    <t>Auto and Truck</t>
  </si>
  <si>
    <t>Contract Labor</t>
  </si>
  <si>
    <t>Officer Compensation</t>
  </si>
  <si>
    <t>Gifts</t>
  </si>
  <si>
    <t>Gasoline/Fuel</t>
  </si>
  <si>
    <t>General Insurance</t>
  </si>
  <si>
    <t>Cleaning Expense</t>
  </si>
  <si>
    <t>Licenses and Permits</t>
  </si>
  <si>
    <t>Miscellaneous</t>
  </si>
  <si>
    <t>Office Expense</t>
  </si>
  <si>
    <t>Parkings and Tolls</t>
  </si>
  <si>
    <t>Printing</t>
  </si>
  <si>
    <t>Security</t>
  </si>
  <si>
    <t>State Taxes (NYSFT)</t>
  </si>
  <si>
    <t>Payroll Processing Fees</t>
  </si>
  <si>
    <t>Other Expenses</t>
  </si>
  <si>
    <t>AJES</t>
  </si>
  <si>
    <t>Owner Distribution</t>
  </si>
  <si>
    <t>Transfers to Other Accounts</t>
  </si>
  <si>
    <t>Loan Proceeds</t>
  </si>
  <si>
    <t>Credit Card Payments (2)</t>
  </si>
  <si>
    <t>Loan Payments</t>
  </si>
  <si>
    <t>Loan Payments (2)</t>
  </si>
  <si>
    <t>Fixed Asset Purchases (List out below)</t>
  </si>
  <si>
    <t>Loan Proceeds (2)</t>
  </si>
  <si>
    <t>OPERATING EXPENSES (TOTAL):</t>
  </si>
  <si>
    <t>Amorization Expense</t>
  </si>
  <si>
    <t>Depreciaiton Expense</t>
  </si>
  <si>
    <t>Meals and Entertainment</t>
  </si>
  <si>
    <t>Property Taxes</t>
  </si>
  <si>
    <t>Schedule K</t>
  </si>
  <si>
    <t>ASSETS:</t>
  </si>
  <si>
    <t>Beginning Of Year</t>
  </si>
  <si>
    <t>AJEs</t>
  </si>
  <si>
    <t>End Of Year</t>
  </si>
  <si>
    <t>Cash</t>
  </si>
  <si>
    <t>Accounts Receivable</t>
  </si>
  <si>
    <t>Inventory</t>
  </si>
  <si>
    <t>Loans to Shareholder</t>
  </si>
  <si>
    <t>Fixed Assets</t>
  </si>
  <si>
    <t>Buildings</t>
  </si>
  <si>
    <t>Equipment</t>
  </si>
  <si>
    <t>Furniture</t>
  </si>
  <si>
    <t>Vehicles</t>
  </si>
  <si>
    <t>Closing Costs</t>
  </si>
  <si>
    <t>Less: Accum. Dep.</t>
  </si>
  <si>
    <t>Total Fixed Assets</t>
  </si>
  <si>
    <t>Land</t>
  </si>
  <si>
    <t>Intangible Assets</t>
  </si>
  <si>
    <t>Goodwill</t>
  </si>
  <si>
    <t>Less: Accum. Amort.</t>
  </si>
  <si>
    <t>Total Intangible Assets</t>
  </si>
  <si>
    <t>Other Assets:</t>
  </si>
  <si>
    <t>________</t>
  </si>
  <si>
    <t>Total Other Assets</t>
  </si>
  <si>
    <t>Total Assets</t>
  </si>
  <si>
    <t>LIABILITIES/CAPITAL:</t>
  </si>
  <si>
    <t>Accounts Payable</t>
  </si>
  <si>
    <t>Notes Payable in Less than 1 Year</t>
  </si>
  <si>
    <t>Other Current Liabilities:</t>
  </si>
  <si>
    <t>Credit Cards Payable</t>
  </si>
  <si>
    <t>Accrued Payables</t>
  </si>
  <si>
    <t>Total Current Liabilities</t>
  </si>
  <si>
    <t>Loans &amp; Notes Payable to Shareholders</t>
  </si>
  <si>
    <t>Long-Term Liabilities/Mortgages</t>
  </si>
  <si>
    <t>Total Long-Term Liabilites</t>
  </si>
  <si>
    <t>Other Liabilities</t>
  </si>
  <si>
    <t>Total Other Liabilities</t>
  </si>
  <si>
    <t>Capital Stock</t>
  </si>
  <si>
    <t>Additional Paid in Capital</t>
  </si>
  <si>
    <t>Shareholder Distributions</t>
  </si>
  <si>
    <t>Retained Earnings</t>
  </si>
  <si>
    <t>Balance Sheet</t>
  </si>
  <si>
    <t>Total Liabilities &amp; Equity</t>
  </si>
  <si>
    <t>Adjusting Journal Entries</t>
  </si>
  <si>
    <t>Reclassifying Journal Entries</t>
  </si>
  <si>
    <t>Tax Journal Entries</t>
  </si>
  <si>
    <t>AJE RA</t>
  </si>
  <si>
    <t>19-1 LS</t>
  </si>
  <si>
    <t>DR</t>
  </si>
  <si>
    <t>$$</t>
  </si>
  <si>
    <t>CR</t>
  </si>
  <si>
    <t>Adjusting Journal etnry description</t>
  </si>
  <si>
    <t>All Account names are linked from this tab, please make updates on this tab instead of each indivdual bank tab</t>
  </si>
  <si>
    <t>This tab is linked to all tabs for monthly tracking. If you need to add a row please do so by selecting this tab and all other monthly tabs before adding th column. Use this link for guidance:</t>
  </si>
  <si>
    <t>https://excel-bytes.com/set-up-a-workbook-to-auto-summarize-worksheets/</t>
  </si>
  <si>
    <t>Business Name:</t>
  </si>
  <si>
    <t>BALANCE SHEET</t>
  </si>
  <si>
    <t>12/31/20____</t>
  </si>
  <si>
    <t>End of Year</t>
  </si>
  <si>
    <t>Final (from TR)</t>
  </si>
  <si>
    <t>Preliminary</t>
  </si>
  <si>
    <t>Book Adjustments</t>
  </si>
  <si>
    <t>Final (for TR)</t>
  </si>
  <si>
    <t>Fixed Assets:</t>
  </si>
  <si>
    <t>Subtotal of Fixed Assets, Net</t>
  </si>
  <si>
    <t>Intangible Assets:</t>
  </si>
  <si>
    <t>Subtotal of Int. Assets, Net</t>
  </si>
  <si>
    <t>___________________________</t>
  </si>
  <si>
    <t>Subtotal of Other Assets</t>
  </si>
  <si>
    <t>TOTAL ASSETS</t>
  </si>
  <si>
    <t>LIABILITIES &amp; EQUITY:</t>
  </si>
  <si>
    <t>Subtotal of Other Cur. Liabilities</t>
  </si>
  <si>
    <t>Shareholder Loans &amp; Notes Payable</t>
  </si>
  <si>
    <t>Long-Term Liabilities/Mortgages:</t>
  </si>
  <si>
    <t>Subtotal of Long-Term Liabilities</t>
  </si>
  <si>
    <t>Net Income per Books</t>
  </si>
  <si>
    <t>[Tax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</si>
</sst>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2">
    <xf numFmtId="0" fontId="0" fillId="0" borderId="0" xfId="0"/>
    <xf numFmtId="0" fontId="5" fillId="0" borderId="0" xfId="0" applyFont="1"/>
    <xf numFmtId="0" fontId="6" fillId="4" borderId="8" xfId="0" applyFont="1" applyFill="1" applyBorder="1"/>
    <xf numFmtId="43" fontId="6" fillId="4" borderId="9" xfId="1" applyFont="1" applyFill="1" applyBorder="1"/>
    <xf numFmtId="43" fontId="6" fillId="4" borderId="7" xfId="1" applyFont="1" applyFill="1" applyBorder="1"/>
    <xf numFmtId="43" fontId="5" fillId="0" borderId="1" xfId="1" applyFont="1" applyBorder="1"/>
    <xf numFmtId="43" fontId="5" fillId="0" borderId="0" xfId="1" applyFont="1" applyBorder="1"/>
    <xf numFmtId="0" fontId="6" fillId="5" borderId="3" xfId="0" applyFont="1" applyFill="1" applyBorder="1"/>
    <xf numFmtId="164" fontId="6" fillId="5" borderId="4" xfId="1" applyNumberFormat="1" applyFont="1" applyFill="1" applyBorder="1"/>
    <xf numFmtId="164" fontId="6" fillId="5" borderId="1" xfId="1" applyNumberFormat="1" applyFont="1" applyFill="1" applyBorder="1"/>
    <xf numFmtId="0" fontId="6" fillId="0" borderId="0" xfId="0" applyFont="1"/>
    <xf numFmtId="164" fontId="6" fillId="0" borderId="0" xfId="1" applyNumberFormat="1" applyFont="1" applyFill="1" applyBorder="1"/>
    <xf numFmtId="0" fontId="5" fillId="0" borderId="5" xfId="1" applyNumberFormat="1" applyFont="1" applyBorder="1" applyAlignment="1">
      <alignment horizontal="right"/>
    </xf>
    <xf numFmtId="43" fontId="6" fillId="0" borderId="4" xfId="1" applyFont="1" applyBorder="1" applyAlignment="1">
      <alignment horizontal="center"/>
    </xf>
    <xf numFmtId="0" fontId="6" fillId="0" borderId="6" xfId="1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4" fontId="5" fillId="0" borderId="1" xfId="0" applyNumberFormat="1" applyFont="1" applyBorder="1"/>
    <xf numFmtId="0" fontId="5" fillId="0" borderId="1" xfId="0" applyFont="1" applyBorder="1"/>
    <xf numFmtId="43" fontId="5" fillId="0" borderId="0" xfId="1" applyFont="1"/>
    <xf numFmtId="0" fontId="6" fillId="0" borderId="0" xfId="1" applyNumberFormat="1" applyFont="1" applyBorder="1" applyAlignment="1">
      <alignment horizontal="right"/>
    </xf>
    <xf numFmtId="43" fontId="5" fillId="0" borderId="1" xfId="0" applyNumberFormat="1" applyFont="1" applyBorder="1"/>
    <xf numFmtId="43" fontId="6" fillId="2" borderId="11" xfId="1" applyFont="1" applyFill="1" applyBorder="1"/>
    <xf numFmtId="43" fontId="5" fillId="0" borderId="12" xfId="1" applyFont="1" applyBorder="1"/>
    <xf numFmtId="43" fontId="5" fillId="0" borderId="0" xfId="0" applyNumberFormat="1" applyFont="1"/>
    <xf numFmtId="0" fontId="6" fillId="0" borderId="0" xfId="0" applyFont="1" applyAlignment="1">
      <alignment horizontal="center"/>
    </xf>
    <xf numFmtId="0" fontId="6" fillId="7" borderId="8" xfId="0" applyFont="1" applyFill="1" applyBorder="1"/>
    <xf numFmtId="43" fontId="5" fillId="8" borderId="1" xfId="1" applyFont="1" applyFill="1" applyBorder="1"/>
    <xf numFmtId="43" fontId="5" fillId="9" borderId="1" xfId="1" applyFont="1" applyFill="1" applyBorder="1"/>
    <xf numFmtId="43" fontId="6" fillId="7" borderId="9" xfId="0" applyNumberFormat="1" applyFont="1" applyFill="1" applyBorder="1"/>
    <xf numFmtId="43" fontId="5" fillId="10" borderId="1" xfId="1" applyFont="1" applyFill="1" applyBorder="1"/>
    <xf numFmtId="43" fontId="5" fillId="10" borderId="3" xfId="1" applyFont="1" applyFill="1" applyBorder="1"/>
    <xf numFmtId="43" fontId="6" fillId="7" borderId="1" xfId="0" applyNumberFormat="1" applyFont="1" applyFill="1" applyBorder="1"/>
    <xf numFmtId="0" fontId="6" fillId="11" borderId="1" xfId="0" applyFont="1" applyFill="1" applyBorder="1"/>
    <xf numFmtId="43" fontId="5" fillId="12" borderId="1" xfId="1" applyFont="1" applyFill="1" applyBorder="1"/>
    <xf numFmtId="43" fontId="6" fillId="11" borderId="9" xfId="0" applyNumberFormat="1" applyFont="1" applyFill="1" applyBorder="1"/>
    <xf numFmtId="43" fontId="6" fillId="11" borderId="1" xfId="0" applyNumberFormat="1" applyFont="1" applyFill="1" applyBorder="1"/>
    <xf numFmtId="43" fontId="6" fillId="10" borderId="1" xfId="1" applyFont="1" applyFill="1" applyBorder="1"/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" xfId="0" applyFont="1" applyFill="1" applyBorder="1"/>
    <xf numFmtId="43" fontId="6" fillId="3" borderId="1" xfId="1" applyFont="1" applyFill="1" applyBorder="1"/>
    <xf numFmtId="0" fontId="6" fillId="6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 indent="2"/>
    </xf>
    <xf numFmtId="0" fontId="5" fillId="8" borderId="1" xfId="0" applyFont="1" applyFill="1" applyBorder="1" applyAlignment="1">
      <alignment horizontal="left" indent="2"/>
    </xf>
    <xf numFmtId="0" fontId="5" fillId="10" borderId="1" xfId="1" applyNumberFormat="1" applyFont="1" applyFill="1" applyBorder="1" applyAlignment="1">
      <alignment horizontal="left" indent="2"/>
    </xf>
    <xf numFmtId="0" fontId="5" fillId="12" borderId="1" xfId="1" applyNumberFormat="1" applyFont="1" applyFill="1" applyBorder="1" applyAlignment="1">
      <alignment horizontal="left" indent="2"/>
    </xf>
    <xf numFmtId="43" fontId="6" fillId="13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43" fontId="6" fillId="0" borderId="1" xfId="1" applyFont="1" applyFill="1" applyBorder="1" applyAlignment="1">
      <alignment horizontal="center"/>
    </xf>
    <xf numFmtId="43" fontId="5" fillId="0" borderId="13" xfId="1" applyFont="1" applyFill="1" applyBorder="1"/>
    <xf numFmtId="43" fontId="5" fillId="6" borderId="14" xfId="1" applyFont="1" applyFill="1" applyBorder="1"/>
    <xf numFmtId="43" fontId="5" fillId="6" borderId="0" xfId="1" applyFont="1" applyFill="1" applyBorder="1"/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4" borderId="17" xfId="0" applyFont="1" applyFill="1" applyBorder="1"/>
    <xf numFmtId="164" fontId="6" fillId="4" borderId="18" xfId="1" applyNumberFormat="1" applyFont="1" applyFill="1" applyBorder="1"/>
    <xf numFmtId="164" fontId="6" fillId="4" borderId="16" xfId="1" applyNumberFormat="1" applyFont="1" applyFill="1" applyBorder="1"/>
    <xf numFmtId="0" fontId="5" fillId="9" borderId="7" xfId="0" applyFont="1" applyFill="1" applyBorder="1" applyAlignment="1">
      <alignment horizontal="left" indent="2"/>
    </xf>
    <xf numFmtId="43" fontId="5" fillId="9" borderId="7" xfId="1" applyFont="1" applyFill="1" applyBorder="1"/>
    <xf numFmtId="43" fontId="5" fillId="0" borderId="0" xfId="1" applyFont="1" applyFill="1" applyBorder="1"/>
    <xf numFmtId="0" fontId="6" fillId="1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13" borderId="0" xfId="0" applyFont="1" applyFill="1" applyAlignment="1">
      <alignment vertical="center"/>
    </xf>
    <xf numFmtId="43" fontId="5" fillId="0" borderId="1" xfId="1" applyFont="1" applyFill="1" applyBorder="1"/>
    <xf numFmtId="43" fontId="5" fillId="0" borderId="7" xfId="1" applyFont="1" applyFill="1" applyBorder="1"/>
    <xf numFmtId="43" fontId="5" fillId="4" borderId="1" xfId="1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7" borderId="1" xfId="0" applyFont="1" applyFill="1" applyBorder="1"/>
    <xf numFmtId="0" fontId="5" fillId="9" borderId="1" xfId="0" applyFont="1" applyFill="1" applyBorder="1" applyAlignment="1">
      <alignment horizontal="left" indent="4"/>
    </xf>
    <xf numFmtId="0" fontId="5" fillId="9" borderId="7" xfId="0" applyFont="1" applyFill="1" applyBorder="1" applyAlignment="1">
      <alignment horizontal="left" indent="4"/>
    </xf>
    <xf numFmtId="0" fontId="4" fillId="0" borderId="10" xfId="0" applyFont="1" applyBorder="1" applyAlignment="1">
      <alignment horizontal="center" vertical="center"/>
    </xf>
    <xf numFmtId="0" fontId="6" fillId="9" borderId="7" xfId="0" applyFont="1" applyFill="1" applyBorder="1" applyAlignment="1">
      <alignment horizontal="left" indent="2"/>
    </xf>
    <xf numFmtId="0" fontId="12" fillId="9" borderId="7" xfId="0" applyFont="1" applyFill="1" applyBorder="1" applyAlignment="1">
      <alignment horizontal="left" indent="2"/>
    </xf>
    <xf numFmtId="43" fontId="6" fillId="11" borderId="10" xfId="0" applyNumberFormat="1" applyFont="1" applyFill="1" applyBorder="1"/>
    <xf numFmtId="164" fontId="6" fillId="5" borderId="5" xfId="1" applyNumberFormat="1" applyFont="1" applyFill="1" applyBorder="1"/>
    <xf numFmtId="164" fontId="6" fillId="4" borderId="19" xfId="1" applyNumberFormat="1" applyFont="1" applyFill="1" applyBorder="1"/>
    <xf numFmtId="43" fontId="5" fillId="8" borderId="5" xfId="1" applyFont="1" applyFill="1" applyBorder="1"/>
    <xf numFmtId="43" fontId="6" fillId="4" borderId="5" xfId="1" applyFont="1" applyFill="1" applyBorder="1"/>
    <xf numFmtId="43" fontId="6" fillId="7" borderId="5" xfId="0" applyNumberFormat="1" applyFont="1" applyFill="1" applyBorder="1"/>
    <xf numFmtId="43" fontId="5" fillId="0" borderId="20" xfId="1" applyFont="1" applyFill="1" applyBorder="1"/>
    <xf numFmtId="43" fontId="5" fillId="0" borderId="21" xfId="1" applyFont="1" applyFill="1" applyBorder="1"/>
    <xf numFmtId="43" fontId="5" fillId="0" borderId="16" xfId="1" applyFont="1" applyFill="1" applyBorder="1"/>
    <xf numFmtId="0" fontId="10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164" fontId="5" fillId="0" borderId="0" xfId="1" applyNumberFormat="1" applyFont="1"/>
    <xf numFmtId="164" fontId="5" fillId="0" borderId="0" xfId="0" applyNumberFormat="1" applyFont="1"/>
    <xf numFmtId="0" fontId="6" fillId="0" borderId="0" xfId="0" applyFont="1" applyAlignment="1">
      <alignment horizontal="left"/>
    </xf>
    <xf numFmtId="164" fontId="5" fillId="14" borderId="0" xfId="1" applyNumberFormat="1" applyFont="1" applyFill="1"/>
    <xf numFmtId="0" fontId="5" fillId="0" borderId="0" xfId="0" applyFont="1" applyAlignment="1">
      <alignment horizontal="left" indent="2"/>
    </xf>
    <xf numFmtId="0" fontId="5" fillId="14" borderId="0" xfId="0" applyFont="1" applyFill="1"/>
    <xf numFmtId="164" fontId="5" fillId="0" borderId="2" xfId="1" applyNumberFormat="1" applyFont="1" applyBorder="1"/>
    <xf numFmtId="0" fontId="5" fillId="14" borderId="2" xfId="0" applyFont="1" applyFill="1" applyBorder="1"/>
    <xf numFmtId="164" fontId="5" fillId="14" borderId="2" xfId="1" applyNumberFormat="1" applyFont="1" applyFill="1" applyBorder="1"/>
    <xf numFmtId="0" fontId="6" fillId="0" borderId="0" xfId="0" applyFont="1" applyAlignment="1">
      <alignment horizontal="left" indent="1"/>
    </xf>
    <xf numFmtId="164" fontId="5" fillId="0" borderId="0" xfId="1" applyNumberFormat="1" applyFont="1" applyBorder="1"/>
    <xf numFmtId="164" fontId="5" fillId="0" borderId="0" xfId="1" applyNumberFormat="1" applyFont="1" applyFill="1" applyBorder="1"/>
    <xf numFmtId="0" fontId="5" fillId="0" borderId="0" xfId="0" applyFont="1" applyAlignment="1">
      <alignment horizontal="left"/>
    </xf>
    <xf numFmtId="164" fontId="5" fillId="0" borderId="0" xfId="1" applyNumberFormat="1" applyFont="1" applyFill="1"/>
    <xf numFmtId="0" fontId="16" fillId="0" borderId="0" xfId="0" applyFont="1"/>
    <xf numFmtId="0" fontId="5" fillId="0" borderId="0" xfId="0" applyFont="1" applyAlignment="1">
      <alignment horizontal="left" indent="3"/>
    </xf>
    <xf numFmtId="0" fontId="0" fillId="0" borderId="2" xfId="0" applyBorder="1"/>
    <xf numFmtId="164" fontId="6" fillId="0" borderId="30" xfId="1" applyNumberFormat="1" applyFont="1" applyBorder="1"/>
    <xf numFmtId="0" fontId="5" fillId="0" borderId="0" xfId="0" applyFont="1" applyAlignment="1">
      <alignment horizontal="left" indent="1"/>
    </xf>
    <xf numFmtId="164" fontId="4" fillId="0" borderId="0" xfId="0" applyNumberFormat="1" applyFont="1"/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9" fontId="16" fillId="0" borderId="0" xfId="2" applyFont="1"/>
    <xf numFmtId="164" fontId="0" fillId="0" borderId="0" xfId="0" applyNumberFormat="1"/>
    <xf numFmtId="43" fontId="0" fillId="0" borderId="0" xfId="1" applyFont="1"/>
    <xf numFmtId="0" fontId="17" fillId="0" borderId="0" xfId="0" applyFont="1"/>
    <xf numFmtId="14" fontId="6" fillId="0" borderId="0" xfId="0" applyNumberFormat="1" applyFont="1" applyAlignment="1">
      <alignment horizontal="left"/>
    </xf>
    <xf numFmtId="0" fontId="0" fillId="0" borderId="8" xfId="0" applyBorder="1"/>
    <xf numFmtId="0" fontId="14" fillId="13" borderId="9" xfId="0" applyFont="1" applyFill="1" applyBorder="1"/>
    <xf numFmtId="0" fontId="0" fillId="0" borderId="9" xfId="0" applyBorder="1"/>
    <xf numFmtId="0" fontId="0" fillId="0" borderId="10" xfId="0" applyBorder="1"/>
    <xf numFmtId="0" fontId="0" fillId="0" borderId="31" xfId="0" applyBorder="1"/>
    <xf numFmtId="0" fontId="0" fillId="0" borderId="6" xfId="0" applyBorder="1"/>
    <xf numFmtId="0" fontId="18" fillId="0" borderId="32" xfId="0" applyFont="1" applyBorder="1"/>
    <xf numFmtId="0" fontId="0" fillId="0" borderId="33" xfId="0" applyBorder="1"/>
    <xf numFmtId="0" fontId="10" fillId="0" borderId="0" xfId="0" applyFont="1"/>
    <xf numFmtId="0" fontId="6" fillId="13" borderId="0" xfId="0" applyFont="1" applyFill="1"/>
    <xf numFmtId="14" fontId="6" fillId="13" borderId="0" xfId="0" applyNumberFormat="1" applyFont="1" applyFill="1" applyAlignment="1">
      <alignment horizontal="left"/>
    </xf>
    <xf numFmtId="164" fontId="5" fillId="0" borderId="25" xfId="1" applyNumberFormat="1" applyFont="1" applyBorder="1"/>
    <xf numFmtId="164" fontId="5" fillId="0" borderId="26" xfId="1" applyNumberFormat="1" applyFont="1" applyBorder="1"/>
    <xf numFmtId="0" fontId="0" fillId="0" borderId="25" xfId="0" applyBorder="1"/>
    <xf numFmtId="164" fontId="5" fillId="0" borderId="6" xfId="1" applyNumberFormat="1" applyFont="1" applyBorder="1"/>
    <xf numFmtId="164" fontId="5" fillId="9" borderId="1" xfId="1" applyNumberFormat="1" applyFont="1" applyFill="1" applyBorder="1"/>
    <xf numFmtId="0" fontId="4" fillId="0" borderId="31" xfId="0" applyFont="1" applyBorder="1"/>
    <xf numFmtId="0" fontId="21" fillId="0" borderId="0" xfId="0" applyFont="1" applyAlignment="1">
      <alignment horizontal="left"/>
    </xf>
    <xf numFmtId="164" fontId="5" fillId="14" borderId="26" xfId="1" applyNumberFormat="1" applyFont="1" applyFill="1" applyBorder="1"/>
    <xf numFmtId="164" fontId="5" fillId="14" borderId="6" xfId="1" applyNumberFormat="1" applyFont="1" applyFill="1" applyBorder="1"/>
    <xf numFmtId="164" fontId="5" fillId="0" borderId="31" xfId="1" applyNumberFormat="1" applyFont="1" applyBorder="1"/>
    <xf numFmtId="0" fontId="5" fillId="0" borderId="0" xfId="0" applyFont="1" applyAlignment="1">
      <alignment horizontal="left" indent="4"/>
    </xf>
    <xf numFmtId="164" fontId="5" fillId="0" borderId="35" xfId="1" applyNumberFormat="1" applyFont="1" applyBorder="1"/>
    <xf numFmtId="164" fontId="5" fillId="14" borderId="36" xfId="1" applyNumberFormat="1" applyFont="1" applyFill="1" applyBorder="1"/>
    <xf numFmtId="164" fontId="5" fillId="14" borderId="33" xfId="1" applyNumberFormat="1" applyFont="1" applyFill="1" applyBorder="1"/>
    <xf numFmtId="164" fontId="5" fillId="0" borderId="32" xfId="1" applyNumberFormat="1" applyFont="1" applyBorder="1"/>
    <xf numFmtId="0" fontId="22" fillId="0" borderId="0" xfId="0" applyFont="1" applyAlignment="1">
      <alignment horizontal="left" indent="6"/>
    </xf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6" xfId="1" applyNumberFormat="1" applyFont="1" applyFill="1" applyBorder="1"/>
    <xf numFmtId="0" fontId="5" fillId="0" borderId="25" xfId="0" applyFont="1" applyBorder="1"/>
    <xf numFmtId="164" fontId="6" fillId="0" borderId="37" xfId="1" applyNumberFormat="1" applyFont="1" applyBorder="1"/>
    <xf numFmtId="164" fontId="6" fillId="0" borderId="38" xfId="1" applyNumberFormat="1" applyFont="1" applyBorder="1"/>
    <xf numFmtId="164" fontId="4" fillId="0" borderId="31" xfId="0" applyNumberFormat="1" applyFont="1" applyBorder="1"/>
    <xf numFmtId="0" fontId="5" fillId="14" borderId="25" xfId="0" applyFont="1" applyFill="1" applyBorder="1"/>
    <xf numFmtId="0" fontId="5" fillId="14" borderId="26" xfId="0" applyFont="1" applyFill="1" applyBorder="1"/>
    <xf numFmtId="0" fontId="5" fillId="14" borderId="6" xfId="0" applyFont="1" applyFill="1" applyBorder="1"/>
    <xf numFmtId="164" fontId="6" fillId="0" borderId="39" xfId="1" applyNumberFormat="1" applyFont="1" applyBorder="1"/>
    <xf numFmtId="164" fontId="5" fillId="0" borderId="27" xfId="0" applyNumberFormat="1" applyFont="1" applyBorder="1"/>
    <xf numFmtId="164" fontId="5" fillId="0" borderId="29" xfId="0" applyNumberFormat="1" applyFont="1" applyBorder="1"/>
    <xf numFmtId="164" fontId="5" fillId="0" borderId="40" xfId="0" applyNumberFormat="1" applyFont="1" applyBorder="1"/>
    <xf numFmtId="0" fontId="0" fillId="0" borderId="28" xfId="0" applyBorder="1"/>
    <xf numFmtId="0" fontId="4" fillId="0" borderId="28" xfId="0" applyFont="1" applyBorder="1"/>
    <xf numFmtId="0" fontId="4" fillId="0" borderId="41" xfId="0" applyFont="1" applyBorder="1"/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9" fillId="0" borderId="25" xfId="3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27" xfId="0" applyFont="1" applyFill="1" applyBorder="1" applyAlignment="1">
      <alignment horizontal="center" vertical="center" wrapText="1"/>
    </xf>
    <xf numFmtId="0" fontId="20" fillId="15" borderId="28" xfId="0" applyFont="1" applyFill="1" applyBorder="1" applyAlignment="1">
      <alignment horizontal="center" vertical="center" wrapText="1"/>
    </xf>
    <xf numFmtId="0" fontId="20" fillId="15" borderId="2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6" borderId="0" xfId="0" applyFont="1" applyFill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6" borderId="2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5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AC\Company%20Documents\CRM%20Documents\PM%20Documents\(Unspecified)\Income%20Tax\Tax%20Financial%20Statements%20for%20Business%20Clients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s"/>
      <sheetName val="Balance Sheet"/>
      <sheetName val="AJEs"/>
    </sheetNames>
    <sheetDataSet>
      <sheetData sheetId="0">
        <row r="79">
          <cell r="G79">
            <v>0</v>
          </cell>
        </row>
        <row r="81">
          <cell r="G81">
            <v>-60000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endra Nenni" id="{5EAFBCE0-F6C9-42E1-A91E-2BAC5F0873A1}" userId="Kendra Nenni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9" dT="2020-08-27T16:21:24.68" personId="{5EAFBCE0-F6C9-42E1-A91E-2BAC5F0873A1}" id="{880FBDCA-E334-4DCF-AD46-3DC6FB420C91}">
    <text>I am not sure if this refund amount listed was included in her "income" number at the top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9" dT="2020-08-27T16:21:24.68" personId="{5EAFBCE0-F6C9-42E1-A91E-2BAC5F0873A1}" id="{E00BF27A-F736-423D-8C3C-DD7FEEAE1703}">
    <text>I am not sure if this refund amount listed was included in her "income" number at the top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9" dT="2020-08-27T16:21:24.68" personId="{5EAFBCE0-F6C9-42E1-A91E-2BAC5F0873A1}" id="{E6B213E8-C090-4613-B821-F2A2C296EE4D}">
    <text>I am not sure if this refund amount listed was included in her "income" number at the top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F9" dT="2020-08-27T16:21:24.68" personId="{5EAFBCE0-F6C9-42E1-A91E-2BAC5F0873A1}" id="{2756B6EE-F3B5-42DE-8D20-103C8E6683ED}">
    <text>I am not sure if this refund amount listed was included in her "income" number at the top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-bytes.com/set-up-a-workbook-to-auto-summarize-worksheet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3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EEF33-5DA0-4FAA-A7F4-1DEE6C590BF2}">
  <dimension ref="B1:M116"/>
  <sheetViews>
    <sheetView showGridLines="0" zoomScaleNormal="100" zoomScaleSheetLayoutView="85" workbookViewId="0">
      <selection activeCell="J7" sqref="J7"/>
    </sheetView>
  </sheetViews>
  <sheetFormatPr defaultColWidth="16.42578125" defaultRowHeight="15.75" x14ac:dyDescent="0.25"/>
  <cols>
    <col min="1" max="1" width="3.7109375" style="1" customWidth="1"/>
    <col min="2" max="2" width="41.42578125" style="1" bestFit="1" customWidth="1"/>
    <col min="3" max="3" width="6.7109375" customWidth="1"/>
    <col min="4" max="4" width="16.42578125" style="1"/>
    <col min="5" max="5" width="3.140625" style="1" customWidth="1"/>
    <col min="6" max="16384" width="16.42578125" style="1"/>
  </cols>
  <sheetData>
    <row r="1" spans="2:13" ht="9" customHeight="1" thickBot="1" x14ac:dyDescent="0.3"/>
    <row r="2" spans="2:13" ht="55.5" customHeight="1" x14ac:dyDescent="0.25">
      <c r="B2" s="66" t="s">
        <v>74</v>
      </c>
      <c r="C2" s="65"/>
      <c r="D2" s="57"/>
      <c r="I2" s="166" t="s">
        <v>172</v>
      </c>
      <c r="J2" s="167"/>
      <c r="K2" s="167"/>
      <c r="L2" s="167"/>
      <c r="M2" s="168"/>
    </row>
    <row r="3" spans="2:13" ht="39" customHeight="1" x14ac:dyDescent="0.25">
      <c r="B3" s="87" t="s">
        <v>87</v>
      </c>
      <c r="C3" s="10"/>
      <c r="D3" s="57"/>
      <c r="I3" s="169" t="s">
        <v>173</v>
      </c>
      <c r="J3" s="170"/>
      <c r="K3" s="170"/>
      <c r="L3" s="170"/>
      <c r="M3" s="171"/>
    </row>
    <row r="4" spans="2:13" ht="39" customHeight="1" thickBot="1" x14ac:dyDescent="0.3">
      <c r="B4" s="64" t="s">
        <v>86</v>
      </c>
      <c r="C4" s="56"/>
      <c r="D4" s="56"/>
      <c r="I4" s="163" t="s">
        <v>171</v>
      </c>
      <c r="J4" s="164"/>
      <c r="K4" s="164"/>
      <c r="L4" s="164"/>
      <c r="M4" s="165"/>
    </row>
    <row r="5" spans="2:13" s="41" customFormat="1" ht="25.5" customHeight="1" x14ac:dyDescent="0.25">
      <c r="C5"/>
    </row>
    <row r="6" spans="2:13" s="24" customFormat="1" ht="33" customHeight="1" x14ac:dyDescent="0.25">
      <c r="B6" s="50" t="s">
        <v>67</v>
      </c>
      <c r="C6"/>
      <c r="D6" s="67">
        <f>SUM(Checking:Template!C5)</f>
        <v>0</v>
      </c>
    </row>
    <row r="7" spans="2:13" customFormat="1" ht="30" customHeight="1" x14ac:dyDescent="0.25">
      <c r="D7" s="63"/>
    </row>
    <row r="8" spans="2:13" ht="33" customHeight="1" x14ac:dyDescent="0.25">
      <c r="B8" s="70" t="s">
        <v>50</v>
      </c>
      <c r="D8" s="69"/>
    </row>
    <row r="9" spans="2:13" ht="33" customHeight="1" x14ac:dyDescent="0.25">
      <c r="B9" s="46" t="s">
        <v>41</v>
      </c>
      <c r="D9" s="26">
        <f>SUM(Checking:Template!Q8)</f>
        <v>0</v>
      </c>
    </row>
    <row r="10" spans="2:13" ht="30" customHeight="1" x14ac:dyDescent="0.25">
      <c r="B10" s="46" t="s">
        <v>80</v>
      </c>
      <c r="D10" s="26">
        <f>SUM(Checking:Template!Q9)</f>
        <v>0</v>
      </c>
    </row>
    <row r="11" spans="2:13" customFormat="1" ht="30" customHeight="1" x14ac:dyDescent="0.25"/>
    <row r="12" spans="2:13" ht="30" customHeight="1" x14ac:dyDescent="0.25">
      <c r="B12" s="42" t="s">
        <v>49</v>
      </c>
      <c r="D12" s="43"/>
    </row>
    <row r="13" spans="2:13" ht="30" customHeight="1" x14ac:dyDescent="0.25">
      <c r="B13" s="45" t="s">
        <v>77</v>
      </c>
      <c r="D13" s="27">
        <f>SUM(Checking:Template!Q12)</f>
        <v>0</v>
      </c>
    </row>
    <row r="14" spans="2:13" ht="30" customHeight="1" x14ac:dyDescent="0.25">
      <c r="B14" s="45" t="s">
        <v>89</v>
      </c>
      <c r="D14" s="27">
        <f>SUM(Checking:Template!Q13)</f>
        <v>0</v>
      </c>
    </row>
    <row r="15" spans="2:13" ht="30" customHeight="1" x14ac:dyDescent="0.25">
      <c r="B15" s="45" t="s">
        <v>85</v>
      </c>
      <c r="D15" s="27">
        <f>SUM(Checking:Template!Q14)</f>
        <v>0</v>
      </c>
    </row>
    <row r="16" spans="2:13" customFormat="1" ht="30" customHeight="1" x14ac:dyDescent="0.25"/>
    <row r="17" spans="2:4" ht="30" customHeight="1" x14ac:dyDescent="0.25">
      <c r="B17" s="42" t="s">
        <v>113</v>
      </c>
      <c r="D17" s="43"/>
    </row>
    <row r="18" spans="2:4" ht="30" customHeight="1" x14ac:dyDescent="0.25">
      <c r="B18" s="45" t="s">
        <v>36</v>
      </c>
      <c r="D18" s="27">
        <f>SUM(Checking:Template!Q17)</f>
        <v>0</v>
      </c>
    </row>
    <row r="19" spans="2:4" ht="30" customHeight="1" x14ac:dyDescent="0.25">
      <c r="B19" s="45" t="s">
        <v>13</v>
      </c>
      <c r="D19" s="27">
        <f>SUM(Checking:Template!Q18)</f>
        <v>0</v>
      </c>
    </row>
    <row r="20" spans="2:4" ht="30" customHeight="1" x14ac:dyDescent="0.25">
      <c r="B20" s="45" t="s">
        <v>88</v>
      </c>
      <c r="D20" s="27">
        <f>SUM(Checking:Template!Q19)</f>
        <v>0</v>
      </c>
    </row>
    <row r="21" spans="2:4" ht="30" customHeight="1" x14ac:dyDescent="0.25">
      <c r="B21" s="73" t="s">
        <v>92</v>
      </c>
      <c r="D21" s="27">
        <f>SUM(Checking:Template!Q20)</f>
        <v>0</v>
      </c>
    </row>
    <row r="22" spans="2:4" ht="30" customHeight="1" x14ac:dyDescent="0.25">
      <c r="B22" s="45" t="s">
        <v>15</v>
      </c>
      <c r="D22" s="27">
        <f>SUM(Checking:Template!Q21)</f>
        <v>0</v>
      </c>
    </row>
    <row r="23" spans="2:4" ht="30" customHeight="1" x14ac:dyDescent="0.25">
      <c r="B23" s="45" t="s">
        <v>90</v>
      </c>
      <c r="D23" s="27">
        <f>SUM(Checking:Template!Q22)</f>
        <v>0</v>
      </c>
    </row>
    <row r="24" spans="2:4" ht="30" customHeight="1" x14ac:dyDescent="0.25">
      <c r="B24" s="45" t="s">
        <v>84</v>
      </c>
      <c r="D24" s="27">
        <f>SUM(Checking:Template!Q23)</f>
        <v>0</v>
      </c>
    </row>
    <row r="25" spans="2:4" ht="30" customHeight="1" x14ac:dyDescent="0.25">
      <c r="B25" s="45" t="s">
        <v>91</v>
      </c>
      <c r="D25" s="27">
        <f>SUM(Checking:Template!Q24)</f>
        <v>0</v>
      </c>
    </row>
    <row r="26" spans="2:4" ht="30" customHeight="1" x14ac:dyDescent="0.25">
      <c r="B26" s="45" t="s">
        <v>93</v>
      </c>
      <c r="D26" s="27">
        <f>SUM(Checking:Template!Q25)</f>
        <v>0</v>
      </c>
    </row>
    <row r="27" spans="2:4" ht="30" customHeight="1" x14ac:dyDescent="0.25">
      <c r="B27" s="73" t="s">
        <v>81</v>
      </c>
      <c r="D27" s="27">
        <f>SUM(Checking:Template!Q26)</f>
        <v>0</v>
      </c>
    </row>
    <row r="28" spans="2:4" ht="30" customHeight="1" x14ac:dyDescent="0.25">
      <c r="B28" s="73" t="s">
        <v>82</v>
      </c>
      <c r="D28" s="27">
        <f>SUM(Checking:Template!Q27)</f>
        <v>0</v>
      </c>
    </row>
    <row r="29" spans="2:4" ht="30" customHeight="1" x14ac:dyDescent="0.25">
      <c r="B29" s="45" t="s">
        <v>53</v>
      </c>
      <c r="D29" s="27">
        <f>SUM(Checking:Template!Q28)</f>
        <v>0</v>
      </c>
    </row>
    <row r="30" spans="2:4" ht="30" customHeight="1" x14ac:dyDescent="0.25">
      <c r="B30" s="45" t="s">
        <v>94</v>
      </c>
      <c r="D30" s="27">
        <f>SUM(Checking:Template!Q29)</f>
        <v>0</v>
      </c>
    </row>
    <row r="31" spans="2:4" ht="30" customHeight="1" x14ac:dyDescent="0.25">
      <c r="B31" s="45" t="s">
        <v>14</v>
      </c>
      <c r="D31" s="27">
        <f>SUM(Checking:Template!Q30)</f>
        <v>0</v>
      </c>
    </row>
    <row r="32" spans="2:4" ht="30" customHeight="1" x14ac:dyDescent="0.25">
      <c r="B32" s="45" t="s">
        <v>95</v>
      </c>
      <c r="D32" s="27">
        <f>SUM(Checking:Template!Q31)</f>
        <v>0</v>
      </c>
    </row>
    <row r="33" spans="2:4" ht="30" customHeight="1" x14ac:dyDescent="0.25">
      <c r="B33" s="45" t="s">
        <v>116</v>
      </c>
      <c r="D33" s="27">
        <f>SUM(Checking:Template!Q32)</f>
        <v>0</v>
      </c>
    </row>
    <row r="34" spans="2:4" ht="30" customHeight="1" x14ac:dyDescent="0.25">
      <c r="B34" s="45" t="s">
        <v>96</v>
      </c>
      <c r="D34" s="27">
        <f>SUM(Checking:Template!Q33)</f>
        <v>0</v>
      </c>
    </row>
    <row r="35" spans="2:4" ht="30" customHeight="1" x14ac:dyDescent="0.25">
      <c r="B35" s="45" t="s">
        <v>97</v>
      </c>
      <c r="D35" s="27">
        <f>SUM(Checking:Template!Q34)</f>
        <v>0</v>
      </c>
    </row>
    <row r="36" spans="2:4" ht="30" customHeight="1" x14ac:dyDescent="0.25">
      <c r="B36" s="45" t="s">
        <v>40</v>
      </c>
      <c r="D36" s="27">
        <f>SUM(Checking:Template!Q35)</f>
        <v>0</v>
      </c>
    </row>
    <row r="37" spans="2:4" ht="30" customHeight="1" x14ac:dyDescent="0.25">
      <c r="B37" s="45" t="s">
        <v>98</v>
      </c>
      <c r="D37" s="27">
        <f>SUM(Checking:Template!Q36)</f>
        <v>0</v>
      </c>
    </row>
    <row r="38" spans="2:4" ht="30" customHeight="1" x14ac:dyDescent="0.25">
      <c r="B38" s="45" t="s">
        <v>32</v>
      </c>
      <c r="D38" s="27">
        <f>SUM(Checking:Template!Q37)</f>
        <v>0</v>
      </c>
    </row>
    <row r="39" spans="2:4" ht="30" customHeight="1" x14ac:dyDescent="0.25">
      <c r="B39" s="45" t="s">
        <v>99</v>
      </c>
      <c r="D39" s="27">
        <f>SUM(Checking:Template!Q38)</f>
        <v>0</v>
      </c>
    </row>
    <row r="40" spans="2:4" ht="30" customHeight="1" x14ac:dyDescent="0.25">
      <c r="B40" s="45" t="s">
        <v>58</v>
      </c>
      <c r="D40" s="27">
        <f>SUM(Checking:Template!Q39)</f>
        <v>0</v>
      </c>
    </row>
    <row r="41" spans="2:4" ht="30" customHeight="1" x14ac:dyDescent="0.25">
      <c r="B41" s="45" t="s">
        <v>59</v>
      </c>
      <c r="D41" s="27">
        <f>SUM(Checking:Template!Q40)</f>
        <v>0</v>
      </c>
    </row>
    <row r="42" spans="2:4" ht="30" customHeight="1" x14ac:dyDescent="0.25">
      <c r="B42" s="45" t="s">
        <v>78</v>
      </c>
      <c r="D42" s="27">
        <f>SUM(Checking:Template!Q41)</f>
        <v>0</v>
      </c>
    </row>
    <row r="43" spans="2:4" ht="30" customHeight="1" x14ac:dyDescent="0.25">
      <c r="B43" s="45" t="s">
        <v>38</v>
      </c>
      <c r="D43" s="27">
        <f>SUM(Checking:Template!Q42)</f>
        <v>0</v>
      </c>
    </row>
    <row r="44" spans="2:4" ht="30" customHeight="1" x14ac:dyDescent="0.25">
      <c r="B44" s="45" t="s">
        <v>100</v>
      </c>
      <c r="D44" s="27">
        <f>SUM(Checking:Template!Q43)</f>
        <v>0</v>
      </c>
    </row>
    <row r="45" spans="2:4" ht="30" customHeight="1" x14ac:dyDescent="0.25">
      <c r="B45" s="45" t="s">
        <v>77</v>
      </c>
      <c r="D45" s="27">
        <f>SUM(Checking:Template!Q44)</f>
        <v>0</v>
      </c>
    </row>
    <row r="46" spans="2:4" ht="30" customHeight="1" x14ac:dyDescent="0.25">
      <c r="B46" s="45" t="s">
        <v>117</v>
      </c>
      <c r="D46" s="27">
        <f>SUM(Checking:Template!Q45)</f>
        <v>0</v>
      </c>
    </row>
    <row r="47" spans="2:4" ht="30" customHeight="1" x14ac:dyDescent="0.25">
      <c r="B47" s="45" t="s">
        <v>35</v>
      </c>
      <c r="D47" s="27">
        <f>SUM(Checking:Template!Q46)</f>
        <v>0</v>
      </c>
    </row>
    <row r="48" spans="2:4" ht="30" customHeight="1" x14ac:dyDescent="0.25">
      <c r="B48" s="45" t="s">
        <v>101</v>
      </c>
      <c r="D48" s="27">
        <f>SUM(Checking:Template!Q47)</f>
        <v>0</v>
      </c>
    </row>
    <row r="49" spans="2:4" ht="30" customHeight="1" x14ac:dyDescent="0.25">
      <c r="B49" s="45" t="s">
        <v>79</v>
      </c>
      <c r="D49" s="27">
        <f>SUM(Checking:Template!Q48)</f>
        <v>0</v>
      </c>
    </row>
    <row r="50" spans="2:4" ht="30" customHeight="1" x14ac:dyDescent="0.25">
      <c r="B50" s="45" t="s">
        <v>33</v>
      </c>
      <c r="D50" s="27">
        <f>SUM(Checking:Template!Q49)</f>
        <v>0</v>
      </c>
    </row>
    <row r="51" spans="2:4" ht="30" customHeight="1" x14ac:dyDescent="0.25">
      <c r="B51" s="45" t="s">
        <v>34</v>
      </c>
      <c r="D51" s="27">
        <f>SUM(Checking:Template!Q50)</f>
        <v>0</v>
      </c>
    </row>
    <row r="52" spans="2:4" ht="30" customHeight="1" x14ac:dyDescent="0.25">
      <c r="B52" s="45" t="s">
        <v>60</v>
      </c>
      <c r="D52" s="27">
        <f>SUM(Checking:Template!Q51)</f>
        <v>0</v>
      </c>
    </row>
    <row r="53" spans="2:4" ht="30" customHeight="1" x14ac:dyDescent="0.25">
      <c r="B53" s="61" t="s">
        <v>51</v>
      </c>
      <c r="D53" s="27">
        <f>SUM(Checking:Template!Q52)</f>
        <v>0</v>
      </c>
    </row>
    <row r="54" spans="2:4" ht="30" customHeight="1" x14ac:dyDescent="0.25">
      <c r="B54" s="61" t="s">
        <v>31</v>
      </c>
      <c r="D54" s="27">
        <f>SUM(Checking:Template!Q53)</f>
        <v>0</v>
      </c>
    </row>
    <row r="55" spans="2:4" ht="30" customHeight="1" x14ac:dyDescent="0.25">
      <c r="B55" s="76" t="s">
        <v>103</v>
      </c>
      <c r="D55" s="27">
        <f>SUM(Checking:Template!Q54)</f>
        <v>0</v>
      </c>
    </row>
    <row r="56" spans="2:4" ht="30" customHeight="1" x14ac:dyDescent="0.25">
      <c r="B56" s="74" t="s">
        <v>102</v>
      </c>
      <c r="D56" s="27">
        <f>SUM(Checking:Template!Q55)</f>
        <v>0</v>
      </c>
    </row>
    <row r="57" spans="2:4" ht="30" customHeight="1" x14ac:dyDescent="0.25">
      <c r="B57" s="74"/>
      <c r="D57" s="27">
        <f>SUM(Checking:Template!Q56)</f>
        <v>0</v>
      </c>
    </row>
    <row r="58" spans="2:4" ht="30" customHeight="1" x14ac:dyDescent="0.25">
      <c r="B58" s="74"/>
      <c r="D58" s="27">
        <f>SUM(Checking:Template!Q57)</f>
        <v>0</v>
      </c>
    </row>
    <row r="59" spans="2:4" ht="30" customHeight="1" x14ac:dyDescent="0.25">
      <c r="B59" s="74"/>
      <c r="D59" s="27">
        <f>SUM(Checking:Template!Q58)</f>
        <v>0</v>
      </c>
    </row>
    <row r="60" spans="2:4" ht="30" customHeight="1" x14ac:dyDescent="0.25">
      <c r="B60" s="61" t="s">
        <v>114</v>
      </c>
      <c r="D60" s="27">
        <f>SUM(Checking:Template!Q59)</f>
        <v>0</v>
      </c>
    </row>
    <row r="61" spans="2:4" ht="30" customHeight="1" x14ac:dyDescent="0.25">
      <c r="B61" s="61" t="s">
        <v>115</v>
      </c>
      <c r="D61" s="27">
        <f>SUM(Checking:Template!Q60)</f>
        <v>0</v>
      </c>
    </row>
    <row r="62" spans="2:4" ht="30" customHeight="1" thickBot="1" x14ac:dyDescent="0.3">
      <c r="B62" s="21" t="s">
        <v>42</v>
      </c>
      <c r="D62" s="21"/>
    </row>
    <row r="63" spans="2:4" ht="30" customHeight="1" thickTop="1" x14ac:dyDescent="0.25">
      <c r="B63" s="18"/>
      <c r="D63" s="18"/>
    </row>
    <row r="64" spans="2:4" ht="30" customHeight="1" x14ac:dyDescent="0.25">
      <c r="B64" s="72" t="s">
        <v>63</v>
      </c>
      <c r="D64" s="31"/>
    </row>
    <row r="65" spans="2:9" ht="30" customHeight="1" x14ac:dyDescent="0.25">
      <c r="B65" s="47" t="s">
        <v>64</v>
      </c>
      <c r="D65" s="36">
        <f>SUM(Checking:Template!Q64)</f>
        <v>0</v>
      </c>
    </row>
    <row r="66" spans="2:9" ht="30" customHeight="1" x14ac:dyDescent="0.25">
      <c r="B66" s="47" t="s">
        <v>75</v>
      </c>
      <c r="D66" s="36">
        <f>SUM(Checking:Template!Q65)</f>
        <v>0</v>
      </c>
    </row>
    <row r="67" spans="2:9" ht="30" customHeight="1" x14ac:dyDescent="0.25">
      <c r="B67" s="47" t="s">
        <v>107</v>
      </c>
      <c r="D67" s="36">
        <f>SUM(Checking:Template!Q66)</f>
        <v>0</v>
      </c>
    </row>
    <row r="68" spans="2:9" ht="30" customHeight="1" x14ac:dyDescent="0.25">
      <c r="B68" s="47" t="s">
        <v>112</v>
      </c>
      <c r="D68" s="36">
        <f>SUM(Checking:Template!Q67)</f>
        <v>0</v>
      </c>
    </row>
    <row r="69" spans="2:9" ht="30" customHeight="1" x14ac:dyDescent="0.25">
      <c r="B69" s="47" t="s">
        <v>65</v>
      </c>
      <c r="D69" s="36">
        <f>SUM(Checking:Template!Q68)</f>
        <v>0</v>
      </c>
    </row>
    <row r="70" spans="2:9" ht="30" customHeight="1" x14ac:dyDescent="0.25">
      <c r="B70" s="47"/>
      <c r="D70" s="36">
        <f>SUM(Checking:Template!Q69)</f>
        <v>0</v>
      </c>
      <c r="I70"/>
    </row>
    <row r="71" spans="2:9" ht="30" customHeight="1" x14ac:dyDescent="0.25">
      <c r="D71" s="18"/>
    </row>
    <row r="72" spans="2:9" ht="30" customHeight="1" x14ac:dyDescent="0.25">
      <c r="B72" s="32" t="s">
        <v>66</v>
      </c>
      <c r="D72" s="35"/>
    </row>
    <row r="73" spans="2:9" ht="30" customHeight="1" x14ac:dyDescent="0.25">
      <c r="B73" s="48" t="s">
        <v>105</v>
      </c>
      <c r="D73" s="33">
        <f>SUM(Checking:Template!Q72)</f>
        <v>0</v>
      </c>
    </row>
    <row r="74" spans="2:9" ht="30" customHeight="1" x14ac:dyDescent="0.25">
      <c r="B74" s="48" t="s">
        <v>106</v>
      </c>
      <c r="D74" s="33">
        <f>SUM(Checking:Template!Q73)</f>
        <v>0</v>
      </c>
    </row>
    <row r="75" spans="2:9" ht="30" customHeight="1" x14ac:dyDescent="0.25">
      <c r="B75" s="48" t="s">
        <v>62</v>
      </c>
      <c r="D75" s="33">
        <f>SUM(Checking:Template!Q74)</f>
        <v>0</v>
      </c>
    </row>
    <row r="76" spans="2:9" ht="30" customHeight="1" x14ac:dyDescent="0.25">
      <c r="B76" s="48" t="s">
        <v>108</v>
      </c>
      <c r="D76" s="33">
        <f>SUM(Checking:Template!Q75)</f>
        <v>0</v>
      </c>
    </row>
    <row r="77" spans="2:9" ht="30" customHeight="1" x14ac:dyDescent="0.25">
      <c r="B77" s="48" t="s">
        <v>109</v>
      </c>
      <c r="D77" s="33">
        <f>SUM(Checking:Template!Q76)</f>
        <v>0</v>
      </c>
    </row>
    <row r="78" spans="2:9" ht="30" customHeight="1" x14ac:dyDescent="0.25">
      <c r="B78" s="48" t="s">
        <v>110</v>
      </c>
      <c r="D78" s="33">
        <f>SUM(Checking:Template!Q77)</f>
        <v>0</v>
      </c>
    </row>
    <row r="79" spans="2:9" ht="30" customHeight="1" x14ac:dyDescent="0.25">
      <c r="B79" s="48" t="s">
        <v>111</v>
      </c>
      <c r="D79" s="33">
        <f>SUM(Checking:Template!Q78)</f>
        <v>0</v>
      </c>
    </row>
    <row r="80" spans="2:9" ht="30" customHeight="1" x14ac:dyDescent="0.25">
      <c r="B80" s="48"/>
      <c r="D80" s="33">
        <f>SUM(Checking:Template!Q79)</f>
        <v>0</v>
      </c>
    </row>
    <row r="81" spans="2:4" ht="30" customHeight="1" thickBot="1" x14ac:dyDescent="0.3">
      <c r="B81" s="18"/>
      <c r="D81" s="63"/>
    </row>
    <row r="82" spans="2:4" ht="30" customHeight="1" x14ac:dyDescent="0.25">
      <c r="B82" s="55" t="s">
        <v>69</v>
      </c>
      <c r="D82" s="68">
        <f>SUM(Checking:Template!N81)</f>
        <v>0</v>
      </c>
    </row>
    <row r="83" spans="2:4" ht="30" customHeight="1" x14ac:dyDescent="0.25">
      <c r="B83" s="50" t="s">
        <v>70</v>
      </c>
      <c r="D83" s="67">
        <f>SUM(Checking:Template!N82)</f>
        <v>0</v>
      </c>
    </row>
    <row r="84" spans="2:4" ht="30" customHeight="1" x14ac:dyDescent="0.25">
      <c r="B84" s="18"/>
      <c r="D84" s="63">
        <f>SUM(Checking:Template!N83)</f>
        <v>0</v>
      </c>
    </row>
    <row r="85" spans="2:4" ht="30" customHeight="1" x14ac:dyDescent="0.25">
      <c r="B85" s="71" t="s">
        <v>68</v>
      </c>
      <c r="D85" s="9">
        <f>SUM(Checking:Template!N84)</f>
        <v>0</v>
      </c>
    </row>
    <row r="86" spans="2:4" x14ac:dyDescent="0.25">
      <c r="B86" s="10"/>
      <c r="D86" s="11"/>
    </row>
    <row r="87" spans="2:4" x14ac:dyDescent="0.25">
      <c r="B87" s="10"/>
      <c r="D87"/>
    </row>
    <row r="88" spans="2:4" x14ac:dyDescent="0.25">
      <c r="D88" s="11"/>
    </row>
    <row r="92" spans="2:4" x14ac:dyDescent="0.25">
      <c r="B92" s="15"/>
    </row>
    <row r="93" spans="2:4" x14ac:dyDescent="0.25">
      <c r="B93" s="15"/>
    </row>
    <row r="94" spans="2:4" x14ac:dyDescent="0.25">
      <c r="B94" s="15"/>
    </row>
    <row r="95" spans="2:4" x14ac:dyDescent="0.25">
      <c r="B95" s="15"/>
    </row>
    <row r="96" spans="2:4" x14ac:dyDescent="0.25">
      <c r="B96" s="15"/>
    </row>
    <row r="97" spans="2:2" x14ac:dyDescent="0.25">
      <c r="B97" s="15"/>
    </row>
    <row r="98" spans="2:2" x14ac:dyDescent="0.25">
      <c r="B98" s="15"/>
    </row>
    <row r="99" spans="2:2" x14ac:dyDescent="0.25">
      <c r="B99" s="15"/>
    </row>
    <row r="100" spans="2:2" x14ac:dyDescent="0.25">
      <c r="B100" s="15"/>
    </row>
    <row r="101" spans="2:2" x14ac:dyDescent="0.25">
      <c r="B101" s="15"/>
    </row>
    <row r="107" spans="2:2" x14ac:dyDescent="0.25">
      <c r="B107" s="15"/>
    </row>
    <row r="108" spans="2:2" x14ac:dyDescent="0.25">
      <c r="B108" s="15"/>
    </row>
    <row r="109" spans="2:2" x14ac:dyDescent="0.25">
      <c r="B109" s="15"/>
    </row>
    <row r="110" spans="2:2" x14ac:dyDescent="0.25">
      <c r="B110" s="15"/>
    </row>
    <row r="111" spans="2:2" x14ac:dyDescent="0.25">
      <c r="B111" s="15"/>
    </row>
    <row r="112" spans="2:2" x14ac:dyDescent="0.25">
      <c r="B112" s="15"/>
    </row>
    <row r="113" spans="2:2" x14ac:dyDescent="0.25">
      <c r="B113" s="15"/>
    </row>
    <row r="114" spans="2:2" x14ac:dyDescent="0.25">
      <c r="B114" s="15"/>
    </row>
    <row r="115" spans="2:2" x14ac:dyDescent="0.25">
      <c r="B115" s="15"/>
    </row>
    <row r="116" spans="2:2" x14ac:dyDescent="0.25">
      <c r="B116" s="15"/>
    </row>
  </sheetData>
  <mergeCells count="3">
    <mergeCell ref="I4:M4"/>
    <mergeCell ref="I2:M2"/>
    <mergeCell ref="I3:M3"/>
  </mergeCells>
  <hyperlinks>
    <hyperlink ref="I3" r:id="rId1" xr:uid="{294E27A2-F4D3-405F-8CE7-58B919A476CB}"/>
  </hyperlinks>
  <printOptions horizontalCentered="1"/>
  <pageMargins left="0.2" right="0.2" top="0.2" bottom="0.2" header="0.3" footer="0.3"/>
  <pageSetup scale="46" orientation="landscape" r:id="rId2"/>
  <rowBreaks count="1" manualBreakCount="1">
    <brk id="62" min="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3"/>
  <sheetViews>
    <sheetView workbookViewId="0">
      <selection activeCell="A2" sqref="A2:A3"/>
    </sheetView>
  </sheetViews>
  <sheetFormatPr defaultRowHeight="15" x14ac:dyDescent="0.25"/>
  <sheetData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612F-B549-441C-A1F3-F2119B281C9A}">
  <dimension ref="A1:K94"/>
  <sheetViews>
    <sheetView showGridLines="0" zoomScale="115" zoomScaleNormal="115" workbookViewId="0">
      <selection activeCell="B13" sqref="B13"/>
    </sheetView>
  </sheetViews>
  <sheetFormatPr defaultRowHeight="15.75" x14ac:dyDescent="0.25"/>
  <cols>
    <col min="1" max="1" width="40.140625" style="1" customWidth="1"/>
    <col min="2" max="3" width="18" style="1" customWidth="1"/>
    <col min="4" max="4" width="3.85546875" customWidth="1"/>
    <col min="5" max="6" width="18" customWidth="1"/>
    <col min="7" max="7" width="3.85546875" customWidth="1"/>
    <col min="8" max="8" width="19" customWidth="1"/>
    <col min="9" max="9" width="3.85546875" style="88" customWidth="1"/>
    <col min="10" max="10" width="17.5703125" style="88" customWidth="1"/>
    <col min="11" max="11" width="18" style="1" customWidth="1"/>
    <col min="12" max="16384" width="9.140625" style="1"/>
  </cols>
  <sheetData>
    <row r="1" spans="1:11" x14ac:dyDescent="0.25">
      <c r="A1" s="128" t="s">
        <v>174</v>
      </c>
    </row>
    <row r="2" spans="1:11" x14ac:dyDescent="0.25">
      <c r="A2" s="10" t="s">
        <v>175</v>
      </c>
    </row>
    <row r="3" spans="1:11" x14ac:dyDescent="0.25">
      <c r="A3" s="129" t="s">
        <v>176</v>
      </c>
    </row>
    <row r="4" spans="1:11" ht="16.5" thickBot="1" x14ac:dyDescent="0.3">
      <c r="A4" s="88" t="s">
        <v>118</v>
      </c>
    </row>
    <row r="5" spans="1:11" ht="15.75" customHeight="1" x14ac:dyDescent="0.25">
      <c r="B5" s="172" t="s">
        <v>120</v>
      </c>
      <c r="C5" s="173"/>
      <c r="E5" s="176" t="s">
        <v>177</v>
      </c>
      <c r="F5" s="177"/>
      <c r="G5" s="177"/>
      <c r="H5" s="177"/>
      <c r="I5" s="177"/>
      <c r="J5" s="177"/>
      <c r="K5" s="178"/>
    </row>
    <row r="6" spans="1:11" ht="16.5" thickBot="1" x14ac:dyDescent="0.3">
      <c r="B6" s="174"/>
      <c r="C6" s="175"/>
      <c r="E6" s="179"/>
      <c r="F6" s="180"/>
      <c r="G6" s="180"/>
      <c r="H6" s="180"/>
      <c r="I6" s="180"/>
      <c r="J6" s="180"/>
      <c r="K6" s="181"/>
    </row>
    <row r="7" spans="1:11" ht="16.5" thickBot="1" x14ac:dyDescent="0.3">
      <c r="A7" s="90" t="s">
        <v>119</v>
      </c>
      <c r="B7" s="182" t="s">
        <v>178</v>
      </c>
      <c r="C7" s="183"/>
      <c r="E7" s="182" t="s">
        <v>179</v>
      </c>
      <c r="F7" s="184"/>
      <c r="H7" s="89" t="s">
        <v>180</v>
      </c>
      <c r="J7" s="185" t="s">
        <v>181</v>
      </c>
      <c r="K7" s="183"/>
    </row>
    <row r="8" spans="1:11" x14ac:dyDescent="0.25">
      <c r="A8" s="1" t="s">
        <v>123</v>
      </c>
      <c r="B8" s="130"/>
      <c r="C8" s="131">
        <v>0</v>
      </c>
      <c r="E8" s="132"/>
      <c r="F8" s="133">
        <v>0</v>
      </c>
      <c r="H8" s="134">
        <v>0</v>
      </c>
      <c r="J8" s="135"/>
      <c r="K8" s="131">
        <f>F8+H8</f>
        <v>0</v>
      </c>
    </row>
    <row r="9" spans="1:11" x14ac:dyDescent="0.25">
      <c r="A9" s="1" t="s">
        <v>124</v>
      </c>
      <c r="B9" s="130"/>
      <c r="C9" s="131">
        <v>0</v>
      </c>
      <c r="E9" s="132"/>
      <c r="F9" s="133">
        <v>0</v>
      </c>
      <c r="H9" s="134">
        <v>0</v>
      </c>
      <c r="J9" s="135"/>
      <c r="K9" s="131">
        <f>F9+H9</f>
        <v>0</v>
      </c>
    </row>
    <row r="10" spans="1:11" x14ac:dyDescent="0.25">
      <c r="A10" s="1" t="s">
        <v>125</v>
      </c>
      <c r="B10" s="130"/>
      <c r="C10" s="131">
        <v>150000</v>
      </c>
      <c r="E10" s="132"/>
      <c r="F10" s="133">
        <v>25000</v>
      </c>
      <c r="H10" s="134">
        <v>0</v>
      </c>
      <c r="J10" s="135"/>
      <c r="K10" s="131">
        <f>F10+H10</f>
        <v>25000</v>
      </c>
    </row>
    <row r="11" spans="1:11" x14ac:dyDescent="0.25">
      <c r="A11" s="1" t="s">
        <v>126</v>
      </c>
      <c r="B11" s="130"/>
      <c r="C11" s="131">
        <v>0</v>
      </c>
      <c r="E11" s="132"/>
      <c r="F11" s="133">
        <v>0</v>
      </c>
      <c r="H11" s="134">
        <v>0</v>
      </c>
      <c r="J11" s="135"/>
      <c r="K11" s="131">
        <f>F11+H11</f>
        <v>0</v>
      </c>
    </row>
    <row r="12" spans="1:11" x14ac:dyDescent="0.25">
      <c r="A12" s="136" t="s">
        <v>182</v>
      </c>
      <c r="B12" s="130"/>
      <c r="C12" s="137"/>
      <c r="E12" s="132"/>
      <c r="F12" s="138"/>
      <c r="J12" s="135"/>
      <c r="K12" s="137"/>
    </row>
    <row r="13" spans="1:11" x14ac:dyDescent="0.25">
      <c r="A13" s="96" t="s">
        <v>128</v>
      </c>
      <c r="B13" s="130">
        <v>0</v>
      </c>
      <c r="C13" s="137"/>
      <c r="E13" s="130">
        <v>0</v>
      </c>
      <c r="F13" s="138"/>
      <c r="H13" s="134">
        <v>0</v>
      </c>
      <c r="J13" s="139">
        <f>E13+H13</f>
        <v>0</v>
      </c>
      <c r="K13" s="137"/>
    </row>
    <row r="14" spans="1:11" x14ac:dyDescent="0.25">
      <c r="A14" s="96" t="s">
        <v>129</v>
      </c>
      <c r="B14" s="130">
        <v>0</v>
      </c>
      <c r="C14" s="137"/>
      <c r="E14" s="130">
        <v>0</v>
      </c>
      <c r="F14" s="138"/>
      <c r="H14" s="134">
        <v>0</v>
      </c>
      <c r="J14" s="139">
        <f t="shared" ref="J14:J18" si="0">E14+H14</f>
        <v>0</v>
      </c>
      <c r="K14" s="137"/>
    </row>
    <row r="15" spans="1:11" x14ac:dyDescent="0.25">
      <c r="A15" s="96" t="s">
        <v>130</v>
      </c>
      <c r="B15" s="130">
        <v>0</v>
      </c>
      <c r="C15" s="137"/>
      <c r="E15" s="130">
        <v>0</v>
      </c>
      <c r="F15" s="138"/>
      <c r="H15" s="134">
        <v>0</v>
      </c>
      <c r="J15" s="139">
        <f t="shared" si="0"/>
        <v>0</v>
      </c>
      <c r="K15" s="137"/>
    </row>
    <row r="16" spans="1:11" x14ac:dyDescent="0.25">
      <c r="A16" s="96" t="s">
        <v>131</v>
      </c>
      <c r="B16" s="130">
        <v>0</v>
      </c>
      <c r="C16" s="137"/>
      <c r="E16" s="130">
        <v>0</v>
      </c>
      <c r="F16" s="138"/>
      <c r="H16" s="134">
        <v>0</v>
      </c>
      <c r="J16" s="139">
        <f t="shared" si="0"/>
        <v>0</v>
      </c>
      <c r="K16" s="137"/>
    </row>
    <row r="17" spans="1:11" x14ac:dyDescent="0.25">
      <c r="A17" s="96" t="s">
        <v>132</v>
      </c>
      <c r="B17" s="130">
        <v>0</v>
      </c>
      <c r="C17" s="137"/>
      <c r="E17" s="130">
        <v>0</v>
      </c>
      <c r="F17" s="138"/>
      <c r="H17" s="134">
        <v>0</v>
      </c>
      <c r="J17" s="139">
        <f t="shared" si="0"/>
        <v>0</v>
      </c>
      <c r="K17" s="137"/>
    </row>
    <row r="18" spans="1:11" x14ac:dyDescent="0.25">
      <c r="A18" s="140" t="s">
        <v>133</v>
      </c>
      <c r="B18" s="141">
        <v>0</v>
      </c>
      <c r="C18" s="142"/>
      <c r="E18" s="141">
        <v>0</v>
      </c>
      <c r="F18" s="143"/>
      <c r="H18" s="134">
        <v>0</v>
      </c>
      <c r="J18" s="144">
        <f t="shared" si="0"/>
        <v>0</v>
      </c>
      <c r="K18" s="142"/>
    </row>
    <row r="19" spans="1:11" x14ac:dyDescent="0.25">
      <c r="A19" s="145" t="s">
        <v>183</v>
      </c>
      <c r="B19" s="130"/>
      <c r="C19" s="131">
        <f>SUM(B12:B18)</f>
        <v>0</v>
      </c>
      <c r="E19" s="130"/>
      <c r="F19" s="133">
        <f>SUM(E12:E18)</f>
        <v>0</v>
      </c>
      <c r="J19" s="135"/>
      <c r="K19" s="131">
        <f>SUM(J13:J18)</f>
        <v>0</v>
      </c>
    </row>
    <row r="20" spans="1:11" x14ac:dyDescent="0.25">
      <c r="A20" s="104" t="s">
        <v>135</v>
      </c>
      <c r="B20" s="146"/>
      <c r="C20" s="147">
        <v>0</v>
      </c>
      <c r="E20" s="146"/>
      <c r="F20" s="148">
        <v>0</v>
      </c>
      <c r="H20" s="134">
        <v>0</v>
      </c>
      <c r="J20" s="135"/>
      <c r="K20" s="131">
        <f>F20+H20</f>
        <v>0</v>
      </c>
    </row>
    <row r="21" spans="1:11" x14ac:dyDescent="0.25">
      <c r="A21" s="136" t="s">
        <v>184</v>
      </c>
      <c r="B21" s="149"/>
      <c r="C21" s="137"/>
      <c r="E21" s="146"/>
      <c r="F21" s="138"/>
      <c r="J21" s="135"/>
      <c r="K21" s="137"/>
    </row>
    <row r="22" spans="1:11" x14ac:dyDescent="0.25">
      <c r="A22" s="96" t="s">
        <v>137</v>
      </c>
      <c r="B22" s="130">
        <v>0</v>
      </c>
      <c r="C22" s="137"/>
      <c r="E22" s="130">
        <v>0</v>
      </c>
      <c r="F22" s="138"/>
      <c r="H22" s="134">
        <v>0</v>
      </c>
      <c r="J22" s="139">
        <f>E22+H22</f>
        <v>0</v>
      </c>
      <c r="K22" s="137"/>
    </row>
    <row r="23" spans="1:11" x14ac:dyDescent="0.25">
      <c r="A23" s="107" t="s">
        <v>138</v>
      </c>
      <c r="B23" s="141">
        <v>0</v>
      </c>
      <c r="C23" s="142"/>
      <c r="E23" s="141">
        <v>0</v>
      </c>
      <c r="F23" s="143"/>
      <c r="H23" s="134">
        <v>0</v>
      </c>
      <c r="J23" s="144">
        <f>E23+H23</f>
        <v>0</v>
      </c>
      <c r="K23" s="142"/>
    </row>
    <row r="24" spans="1:11" x14ac:dyDescent="0.25">
      <c r="A24" s="145" t="s">
        <v>185</v>
      </c>
      <c r="B24" s="130"/>
      <c r="C24" s="131">
        <f>SUM(B22:B23)</f>
        <v>0</v>
      </c>
      <c r="E24" s="132"/>
      <c r="F24" s="133">
        <f>SUM(E22:E23)</f>
        <v>0</v>
      </c>
      <c r="J24" s="135"/>
      <c r="K24" s="131">
        <f>SUM(J22:J23)</f>
        <v>0</v>
      </c>
    </row>
    <row r="25" spans="1:11" x14ac:dyDescent="0.25">
      <c r="A25" s="136" t="s">
        <v>140</v>
      </c>
      <c r="B25" s="130"/>
      <c r="C25" s="137"/>
      <c r="E25" s="130"/>
      <c r="F25" s="138"/>
      <c r="J25" s="135"/>
      <c r="K25" s="137"/>
    </row>
    <row r="26" spans="1:11" x14ac:dyDescent="0.25">
      <c r="A26" s="107" t="s">
        <v>186</v>
      </c>
      <c r="B26" s="130">
        <v>0</v>
      </c>
      <c r="C26" s="137"/>
      <c r="E26" s="130">
        <v>0</v>
      </c>
      <c r="F26" s="138"/>
      <c r="H26" s="134">
        <v>0</v>
      </c>
      <c r="J26" s="139">
        <f>E26+H26</f>
        <v>0</v>
      </c>
      <c r="K26" s="137"/>
    </row>
    <row r="27" spans="1:11" x14ac:dyDescent="0.25">
      <c r="A27" s="107" t="s">
        <v>186</v>
      </c>
      <c r="B27" s="141">
        <v>0</v>
      </c>
      <c r="C27" s="142"/>
      <c r="E27" s="141">
        <v>0</v>
      </c>
      <c r="F27" s="143"/>
      <c r="H27" s="134">
        <v>0</v>
      </c>
      <c r="J27" s="144">
        <f>E27+H27</f>
        <v>0</v>
      </c>
      <c r="K27" s="142"/>
    </row>
    <row r="28" spans="1:11" x14ac:dyDescent="0.25">
      <c r="A28" s="145" t="s">
        <v>187</v>
      </c>
      <c r="B28" s="130"/>
      <c r="C28" s="131">
        <f>SUM(B26:B27)</f>
        <v>0</v>
      </c>
      <c r="E28" s="130"/>
      <c r="F28" s="133">
        <f>SUM(E26:E27)</f>
        <v>0</v>
      </c>
      <c r="J28" s="135"/>
      <c r="K28" s="131">
        <f>SUM(J26:J27)</f>
        <v>0</v>
      </c>
    </row>
    <row r="29" spans="1:11" ht="16.5" thickBot="1" x14ac:dyDescent="0.3">
      <c r="A29" s="10" t="s">
        <v>188</v>
      </c>
      <c r="B29" s="130"/>
      <c r="C29" s="150">
        <f>SUM(C8:C11)+C19+C20+C24+C28</f>
        <v>150000</v>
      </c>
      <c r="E29" s="130"/>
      <c r="F29" s="151">
        <f>SUM(F8:F11)+F19+F20+F24+F28</f>
        <v>25000</v>
      </c>
      <c r="J29" s="135"/>
      <c r="K29" s="150">
        <f>SUM(K8:K11)+K19+K20+K24+K28</f>
        <v>25000</v>
      </c>
    </row>
    <row r="30" spans="1:11" ht="16.5" thickTop="1" x14ac:dyDescent="0.25">
      <c r="B30" s="130"/>
      <c r="C30" s="131"/>
      <c r="E30" s="132"/>
      <c r="F30" s="124"/>
      <c r="J30" s="135"/>
      <c r="K30" s="131"/>
    </row>
    <row r="31" spans="1:11" x14ac:dyDescent="0.25">
      <c r="A31" s="90" t="s">
        <v>189</v>
      </c>
      <c r="B31" s="130"/>
      <c r="C31" s="131"/>
      <c r="E31" s="132"/>
      <c r="F31" s="124"/>
      <c r="J31" s="135"/>
      <c r="K31" s="131"/>
    </row>
    <row r="32" spans="1:11" x14ac:dyDescent="0.25">
      <c r="A32" s="1" t="s">
        <v>145</v>
      </c>
      <c r="B32" s="130"/>
      <c r="C32" s="131">
        <v>0</v>
      </c>
      <c r="E32" s="130"/>
      <c r="F32" s="133">
        <v>0</v>
      </c>
      <c r="H32" s="134">
        <v>0</v>
      </c>
      <c r="J32" s="135"/>
      <c r="K32" s="131">
        <f>F32+H32</f>
        <v>0</v>
      </c>
    </row>
    <row r="33" spans="1:11" x14ac:dyDescent="0.25">
      <c r="A33" s="1" t="s">
        <v>146</v>
      </c>
      <c r="B33" s="130"/>
      <c r="C33" s="131">
        <v>0</v>
      </c>
      <c r="E33" s="130"/>
      <c r="F33" s="133">
        <v>0</v>
      </c>
      <c r="H33" s="134">
        <v>0</v>
      </c>
      <c r="J33" s="135"/>
      <c r="K33" s="131">
        <f>F33+H33</f>
        <v>0</v>
      </c>
    </row>
    <row r="34" spans="1:11" x14ac:dyDescent="0.25">
      <c r="A34" s="136" t="s">
        <v>147</v>
      </c>
      <c r="B34" s="130"/>
      <c r="C34" s="137"/>
      <c r="E34" s="130"/>
      <c r="F34" s="138"/>
      <c r="H34" s="88"/>
      <c r="J34" s="135"/>
      <c r="K34" s="137"/>
    </row>
    <row r="35" spans="1:11" x14ac:dyDescent="0.25">
      <c r="A35" s="107" t="s">
        <v>148</v>
      </c>
      <c r="B35" s="130">
        <v>0</v>
      </c>
      <c r="C35" s="137"/>
      <c r="E35" s="130">
        <v>0</v>
      </c>
      <c r="F35" s="138"/>
      <c r="H35" s="134">
        <v>0</v>
      </c>
      <c r="J35" s="139">
        <f>E35+H35</f>
        <v>0</v>
      </c>
      <c r="K35" s="137"/>
    </row>
    <row r="36" spans="1:11" x14ac:dyDescent="0.25">
      <c r="A36" s="107" t="s">
        <v>149</v>
      </c>
      <c r="B36" s="130">
        <v>0</v>
      </c>
      <c r="C36" s="137"/>
      <c r="E36" s="130">
        <v>0</v>
      </c>
      <c r="F36" s="138"/>
      <c r="H36" s="134">
        <v>0</v>
      </c>
      <c r="J36" s="139">
        <f>E36+H36</f>
        <v>0</v>
      </c>
      <c r="K36" s="137"/>
    </row>
    <row r="37" spans="1:11" x14ac:dyDescent="0.25">
      <c r="A37" s="107" t="s">
        <v>186</v>
      </c>
      <c r="B37" s="130">
        <v>0</v>
      </c>
      <c r="C37" s="137"/>
      <c r="E37" s="130">
        <v>0</v>
      </c>
      <c r="F37" s="138"/>
      <c r="H37" s="134">
        <v>0</v>
      </c>
      <c r="J37" s="139">
        <f>E37+H37</f>
        <v>0</v>
      </c>
      <c r="K37" s="137"/>
    </row>
    <row r="38" spans="1:11" x14ac:dyDescent="0.25">
      <c r="A38" s="107" t="s">
        <v>186</v>
      </c>
      <c r="B38" s="141">
        <v>0</v>
      </c>
      <c r="C38" s="142"/>
      <c r="E38" s="141">
        <v>0</v>
      </c>
      <c r="F38" s="143"/>
      <c r="H38" s="134">
        <v>0</v>
      </c>
      <c r="J38" s="144">
        <f>E38+H38</f>
        <v>0</v>
      </c>
      <c r="K38" s="142"/>
    </row>
    <row r="39" spans="1:11" x14ac:dyDescent="0.25">
      <c r="A39" s="145" t="s">
        <v>190</v>
      </c>
      <c r="B39" s="146"/>
      <c r="C39" s="147">
        <f>SUM(B35:B38)</f>
        <v>0</v>
      </c>
      <c r="E39" s="146"/>
      <c r="F39" s="148">
        <f>SUM(E35:E38)</f>
        <v>0</v>
      </c>
      <c r="J39" s="135"/>
      <c r="K39" s="147">
        <f>SUM(J35:J38)</f>
        <v>0</v>
      </c>
    </row>
    <row r="40" spans="1:11" x14ac:dyDescent="0.25">
      <c r="A40" s="1" t="s">
        <v>191</v>
      </c>
      <c r="B40" s="130"/>
      <c r="C40" s="131">
        <v>0</v>
      </c>
      <c r="E40" s="130"/>
      <c r="F40" s="133">
        <v>0</v>
      </c>
      <c r="H40" s="134">
        <v>0</v>
      </c>
      <c r="I40" s="111"/>
      <c r="J40" s="152"/>
      <c r="K40" s="131">
        <f>F40+H40</f>
        <v>0</v>
      </c>
    </row>
    <row r="41" spans="1:11" x14ac:dyDescent="0.25">
      <c r="A41" s="136" t="s">
        <v>192</v>
      </c>
      <c r="B41" s="149"/>
      <c r="C41" s="137"/>
      <c r="E41" s="149"/>
      <c r="F41" s="138"/>
      <c r="H41" s="134">
        <v>0</v>
      </c>
      <c r="I41" s="111"/>
      <c r="J41" s="152"/>
      <c r="K41" s="137"/>
    </row>
    <row r="42" spans="1:11" x14ac:dyDescent="0.25">
      <c r="A42" s="107" t="s">
        <v>186</v>
      </c>
      <c r="B42" s="130">
        <v>0</v>
      </c>
      <c r="C42" s="137"/>
      <c r="E42" s="130">
        <v>0</v>
      </c>
      <c r="F42" s="138"/>
      <c r="H42" s="134">
        <v>0</v>
      </c>
      <c r="I42" s="111"/>
      <c r="J42" s="139">
        <f>E42+H42</f>
        <v>0</v>
      </c>
      <c r="K42" s="137"/>
    </row>
    <row r="43" spans="1:11" x14ac:dyDescent="0.25">
      <c r="A43" s="107" t="s">
        <v>186</v>
      </c>
      <c r="B43" s="141">
        <v>0</v>
      </c>
      <c r="C43" s="142"/>
      <c r="E43" s="141">
        <v>0</v>
      </c>
      <c r="F43" s="143"/>
      <c r="H43" s="134">
        <v>0</v>
      </c>
      <c r="I43" s="111"/>
      <c r="J43" s="144">
        <f>E43+H43</f>
        <v>0</v>
      </c>
      <c r="K43" s="142"/>
    </row>
    <row r="44" spans="1:11" x14ac:dyDescent="0.25">
      <c r="A44" s="145" t="s">
        <v>193</v>
      </c>
      <c r="B44" s="130"/>
      <c r="C44" s="131">
        <f>SUM(B42:B43)</f>
        <v>0</v>
      </c>
      <c r="E44" s="130"/>
      <c r="F44" s="133">
        <f>SUM(E42:E43)</f>
        <v>0</v>
      </c>
      <c r="I44" s="111"/>
      <c r="J44" s="152"/>
      <c r="K44" s="131">
        <f>SUM(J42:J43)</f>
        <v>0</v>
      </c>
    </row>
    <row r="45" spans="1:11" x14ac:dyDescent="0.25">
      <c r="A45" s="1" t="s">
        <v>156</v>
      </c>
      <c r="B45" s="130"/>
      <c r="C45" s="131">
        <v>0</v>
      </c>
      <c r="E45" s="130"/>
      <c r="F45" s="133">
        <v>0</v>
      </c>
      <c r="H45" s="134">
        <v>0</v>
      </c>
      <c r="J45" s="135"/>
      <c r="K45" s="131">
        <f>F45+H45</f>
        <v>0</v>
      </c>
    </row>
    <row r="46" spans="1:11" x14ac:dyDescent="0.25">
      <c r="A46" s="1" t="s">
        <v>157</v>
      </c>
      <c r="B46" s="130"/>
      <c r="C46" s="131">
        <v>0</v>
      </c>
      <c r="E46" s="130"/>
      <c r="F46" s="133">
        <v>0</v>
      </c>
      <c r="H46" s="134">
        <v>0</v>
      </c>
      <c r="J46" s="135"/>
      <c r="K46" s="131">
        <f t="shared" ref="K46:K48" si="1">F46+H46</f>
        <v>0</v>
      </c>
    </row>
    <row r="47" spans="1:11" x14ac:dyDescent="0.25">
      <c r="A47" s="1" t="s">
        <v>158</v>
      </c>
      <c r="B47" s="130"/>
      <c r="C47" s="131">
        <v>0</v>
      </c>
      <c r="E47" s="130"/>
      <c r="F47" s="133">
        <v>0</v>
      </c>
      <c r="H47" s="134">
        <v>0</v>
      </c>
      <c r="J47" s="135"/>
      <c r="K47" s="131">
        <f t="shared" si="1"/>
        <v>0</v>
      </c>
    </row>
    <row r="48" spans="1:11" x14ac:dyDescent="0.25">
      <c r="A48" s="1" t="s">
        <v>159</v>
      </c>
      <c r="B48" s="130"/>
      <c r="C48" s="131">
        <v>0</v>
      </c>
      <c r="E48" s="130"/>
      <c r="F48" s="133">
        <v>0</v>
      </c>
      <c r="H48" s="134">
        <v>0</v>
      </c>
      <c r="J48" s="135"/>
      <c r="K48" s="131">
        <f t="shared" si="1"/>
        <v>0</v>
      </c>
    </row>
    <row r="49" spans="1:11" x14ac:dyDescent="0.25">
      <c r="A49" s="1" t="s">
        <v>194</v>
      </c>
      <c r="B49" s="153"/>
      <c r="C49" s="154"/>
      <c r="E49" s="153"/>
      <c r="F49" s="155"/>
      <c r="J49" s="135"/>
      <c r="K49" s="131">
        <f>'[1]Income Statements'!G81</f>
        <v>-60000</v>
      </c>
    </row>
    <row r="50" spans="1:11" ht="16.5" thickBot="1" x14ac:dyDescent="0.3">
      <c r="A50" s="10" t="s">
        <v>161</v>
      </c>
      <c r="B50" s="156"/>
      <c r="C50" s="150">
        <f>SUM(C32:C49)</f>
        <v>0</v>
      </c>
      <c r="E50" s="156"/>
      <c r="F50" s="151">
        <f>SUM(F32:F49)</f>
        <v>0</v>
      </c>
      <c r="J50" s="135"/>
      <c r="K50" s="150">
        <f>SUM(K32:K49)</f>
        <v>-60000</v>
      </c>
    </row>
    <row r="51" spans="1:11" ht="17.25" thickTop="1" thickBot="1" x14ac:dyDescent="0.3">
      <c r="B51" s="157"/>
      <c r="C51" s="158">
        <f>+C50-C29</f>
        <v>-150000</v>
      </c>
      <c r="E51" s="157"/>
      <c r="F51" s="159">
        <f>+F50-F29</f>
        <v>-25000</v>
      </c>
      <c r="G51" s="160"/>
      <c r="H51" s="160"/>
      <c r="I51" s="161"/>
      <c r="J51" s="162"/>
      <c r="K51" s="158">
        <f>+K50-K29</f>
        <v>-85000</v>
      </c>
    </row>
    <row r="52" spans="1:11" x14ac:dyDescent="0.25">
      <c r="B52" s="92"/>
      <c r="C52" s="92"/>
      <c r="K52" s="93"/>
    </row>
    <row r="53" spans="1:11" x14ac:dyDescent="0.25">
      <c r="A53"/>
      <c r="B53"/>
      <c r="C53"/>
      <c r="I53"/>
      <c r="J53"/>
      <c r="K53" s="115"/>
    </row>
    <row r="54" spans="1:11" x14ac:dyDescent="0.25">
      <c r="A54"/>
      <c r="B54"/>
      <c r="C54"/>
      <c r="I54"/>
      <c r="J54"/>
      <c r="K54"/>
    </row>
    <row r="55" spans="1:11" x14ac:dyDescent="0.25">
      <c r="A55"/>
      <c r="B55"/>
      <c r="C55"/>
      <c r="I55"/>
      <c r="J55"/>
      <c r="K55"/>
    </row>
    <row r="56" spans="1:11" x14ac:dyDescent="0.25">
      <c r="A56"/>
      <c r="B56" s="116"/>
      <c r="C56" s="116"/>
      <c r="I56"/>
      <c r="J56"/>
      <c r="K56"/>
    </row>
    <row r="57" spans="1:11" x14ac:dyDescent="0.25">
      <c r="A57"/>
      <c r="I57"/>
      <c r="J57"/>
      <c r="K57"/>
    </row>
    <row r="58" spans="1:11" x14ac:dyDescent="0.25">
      <c r="A58"/>
      <c r="I58"/>
      <c r="J58"/>
      <c r="K58"/>
    </row>
    <row r="59" spans="1:11" x14ac:dyDescent="0.25">
      <c r="A59"/>
      <c r="I59"/>
      <c r="J59"/>
      <c r="K59"/>
    </row>
    <row r="60" spans="1:11" x14ac:dyDescent="0.25">
      <c r="A60"/>
      <c r="I60"/>
      <c r="J60"/>
      <c r="K60"/>
    </row>
    <row r="67" spans="2:3" x14ac:dyDescent="0.25">
      <c r="B67" s="18"/>
      <c r="C67" s="18"/>
    </row>
    <row r="68" spans="2:3" x14ac:dyDescent="0.25">
      <c r="B68" s="18"/>
      <c r="C68" s="18"/>
    </row>
    <row r="69" spans="2:3" x14ac:dyDescent="0.25">
      <c r="B69" s="18"/>
      <c r="C69" s="18"/>
    </row>
    <row r="70" spans="2:3" x14ac:dyDescent="0.25">
      <c r="B70" s="92"/>
      <c r="C70" s="92"/>
    </row>
    <row r="71" spans="2:3" x14ac:dyDescent="0.25">
      <c r="B71" s="92"/>
      <c r="C71" s="92"/>
    </row>
    <row r="72" spans="2:3" x14ac:dyDescent="0.25">
      <c r="B72" s="92"/>
      <c r="C72" s="92"/>
    </row>
    <row r="73" spans="2:3" x14ac:dyDescent="0.25">
      <c r="B73" s="92"/>
      <c r="C73" s="92"/>
    </row>
    <row r="74" spans="2:3" x14ac:dyDescent="0.25">
      <c r="B74" s="92"/>
      <c r="C74" s="92"/>
    </row>
    <row r="75" spans="2:3" x14ac:dyDescent="0.25">
      <c r="B75" s="92"/>
      <c r="C75" s="92"/>
    </row>
    <row r="76" spans="2:3" x14ac:dyDescent="0.25">
      <c r="B76" s="92"/>
      <c r="C76" s="92"/>
    </row>
    <row r="77" spans="2:3" x14ac:dyDescent="0.25">
      <c r="B77" s="92"/>
      <c r="C77" s="92"/>
    </row>
    <row r="78" spans="2:3" x14ac:dyDescent="0.25">
      <c r="B78" s="92"/>
      <c r="C78" s="92"/>
    </row>
    <row r="79" spans="2:3" x14ac:dyDescent="0.25">
      <c r="B79" s="92"/>
      <c r="C79" s="92"/>
    </row>
    <row r="80" spans="2:3" x14ac:dyDescent="0.25">
      <c r="B80" s="92"/>
      <c r="C80" s="92"/>
    </row>
    <row r="81" spans="2:3" x14ac:dyDescent="0.25">
      <c r="B81" s="92"/>
      <c r="C81" s="92"/>
    </row>
    <row r="82" spans="2:3" x14ac:dyDescent="0.25">
      <c r="B82" s="92"/>
      <c r="C82" s="92"/>
    </row>
    <row r="83" spans="2:3" x14ac:dyDescent="0.25">
      <c r="B83" s="92"/>
      <c r="C83" s="92"/>
    </row>
    <row r="84" spans="2:3" x14ac:dyDescent="0.25">
      <c r="B84" s="92"/>
      <c r="C84" s="92"/>
    </row>
    <row r="85" spans="2:3" x14ac:dyDescent="0.25">
      <c r="B85" s="92"/>
      <c r="C85" s="92"/>
    </row>
    <row r="86" spans="2:3" x14ac:dyDescent="0.25">
      <c r="B86" s="92"/>
      <c r="C86" s="92"/>
    </row>
    <row r="87" spans="2:3" x14ac:dyDescent="0.25">
      <c r="B87" s="92"/>
      <c r="C87" s="92"/>
    </row>
    <row r="88" spans="2:3" x14ac:dyDescent="0.25">
      <c r="B88" s="92"/>
      <c r="C88" s="92"/>
    </row>
    <row r="89" spans="2:3" x14ac:dyDescent="0.25">
      <c r="B89" s="92"/>
      <c r="C89" s="92"/>
    </row>
    <row r="90" spans="2:3" x14ac:dyDescent="0.25">
      <c r="B90" s="92"/>
      <c r="C90" s="92"/>
    </row>
    <row r="91" spans="2:3" x14ac:dyDescent="0.25">
      <c r="B91" s="92"/>
      <c r="C91" s="92"/>
    </row>
    <row r="92" spans="2:3" x14ac:dyDescent="0.25">
      <c r="B92" s="92"/>
      <c r="C92" s="92"/>
    </row>
    <row r="93" spans="2:3" x14ac:dyDescent="0.25">
      <c r="B93" s="92"/>
      <c r="C93" s="92"/>
    </row>
    <row r="94" spans="2:3" x14ac:dyDescent="0.25">
      <c r="B94" s="92"/>
      <c r="C94" s="92"/>
    </row>
  </sheetData>
  <mergeCells count="5">
    <mergeCell ref="B5:C6"/>
    <mergeCell ref="E5:K6"/>
    <mergeCell ref="B7:C7"/>
    <mergeCell ref="E7:F7"/>
    <mergeCell ref="J7:K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4C9B-ECC9-4A24-B0E0-974EFABE9DD9}">
  <dimension ref="A1:R98"/>
  <sheetViews>
    <sheetView topLeftCell="A4" zoomScale="90" zoomScaleNormal="90" zoomScaleSheetLayoutView="50" workbookViewId="0">
      <selection activeCell="F22" sqref="F22"/>
    </sheetView>
  </sheetViews>
  <sheetFormatPr defaultRowHeight="15.75" x14ac:dyDescent="0.25"/>
  <cols>
    <col min="1" max="1" width="12.85546875" style="1" customWidth="1"/>
    <col min="2" max="2" width="24.28515625" style="1" customWidth="1"/>
    <col min="3" max="4" width="16" style="1" customWidth="1"/>
    <col min="5" max="5" width="4.5703125" customWidth="1"/>
    <col min="6" max="6" width="22" customWidth="1"/>
    <col min="7" max="7" width="4.7109375" style="88" customWidth="1"/>
    <col min="8" max="9" width="17" style="1" customWidth="1"/>
    <col min="10" max="10" width="9.140625" style="1"/>
    <col min="11" max="11" width="11.5703125" style="1" bestFit="1" customWidth="1"/>
    <col min="12" max="13" width="12.28515625" style="1" bestFit="1" customWidth="1"/>
    <col min="14" max="14" width="9.140625" style="1"/>
    <col min="15" max="16" width="13" style="1" customWidth="1"/>
    <col min="17" max="17" width="11.7109375" style="1" bestFit="1" customWidth="1"/>
    <col min="18" max="18" width="10.42578125" style="1" bestFit="1" customWidth="1"/>
    <col min="19" max="16384" width="9.140625" style="1"/>
  </cols>
  <sheetData>
    <row r="1" spans="1:18" ht="20.25" x14ac:dyDescent="0.3">
      <c r="A1" s="117" t="str">
        <f>'Profit and Loss'!B2</f>
        <v>[CLIENT NAME]</v>
      </c>
    </row>
    <row r="2" spans="1:18" ht="20.25" x14ac:dyDescent="0.3">
      <c r="A2" s="117" t="s">
        <v>160</v>
      </c>
    </row>
    <row r="3" spans="1:18" x14ac:dyDescent="0.25">
      <c r="A3" s="118" t="str">
        <f>'Profit and Loss'!B4</f>
        <v>For year ending 12/31/2019</v>
      </c>
    </row>
    <row r="5" spans="1:18" x14ac:dyDescent="0.25">
      <c r="A5" s="88" t="s">
        <v>118</v>
      </c>
    </row>
    <row r="6" spans="1:18" x14ac:dyDescent="0.25">
      <c r="C6" s="186">
        <f>H6-365</f>
        <v>43465</v>
      </c>
      <c r="D6" s="187"/>
      <c r="H6" s="186" t="str">
        <f>RIGHT(A3,10)</f>
        <v>12/31/2019</v>
      </c>
      <c r="I6" s="187"/>
    </row>
    <row r="7" spans="1:18" x14ac:dyDescent="0.25">
      <c r="A7" s="90" t="s">
        <v>119</v>
      </c>
      <c r="C7" s="188" t="s">
        <v>120</v>
      </c>
      <c r="D7" s="188"/>
      <c r="F7" s="91" t="s">
        <v>121</v>
      </c>
      <c r="H7" s="188" t="s">
        <v>122</v>
      </c>
      <c r="I7" s="188"/>
    </row>
    <row r="8" spans="1:18" x14ac:dyDescent="0.25">
      <c r="A8" s="1" t="s">
        <v>123</v>
      </c>
      <c r="C8" s="92"/>
      <c r="D8" s="92">
        <f>'Profit and Loss'!D6</f>
        <v>0</v>
      </c>
      <c r="H8" s="92"/>
      <c r="I8" s="92">
        <f>'Profit and Loss'!D82</f>
        <v>0</v>
      </c>
    </row>
    <row r="9" spans="1:18" x14ac:dyDescent="0.25">
      <c r="A9" s="1" t="s">
        <v>124</v>
      </c>
      <c r="C9" s="92"/>
      <c r="D9" s="92">
        <v>0</v>
      </c>
      <c r="H9" s="92"/>
      <c r="I9" s="92">
        <f t="shared" ref="I9:I11" si="0">D9+F9</f>
        <v>0</v>
      </c>
      <c r="J9" s="93"/>
    </row>
    <row r="10" spans="1:18" x14ac:dyDescent="0.25">
      <c r="A10" s="1" t="s">
        <v>125</v>
      </c>
      <c r="C10" s="92"/>
      <c r="D10" s="92">
        <v>0</v>
      </c>
      <c r="H10" s="92"/>
      <c r="I10" s="92">
        <f>D10+F10</f>
        <v>0</v>
      </c>
      <c r="J10" s="93"/>
    </row>
    <row r="11" spans="1:18" x14ac:dyDescent="0.25">
      <c r="A11" s="1" t="s">
        <v>126</v>
      </c>
      <c r="C11" s="92"/>
      <c r="D11" s="92">
        <v>0</v>
      </c>
      <c r="H11" s="92"/>
      <c r="I11" s="92">
        <f t="shared" si="0"/>
        <v>0</v>
      </c>
      <c r="J11" s="93"/>
    </row>
    <row r="12" spans="1:18" x14ac:dyDescent="0.25">
      <c r="A12" s="94" t="s">
        <v>127</v>
      </c>
      <c r="C12" s="92">
        <v>0</v>
      </c>
      <c r="D12" s="95"/>
      <c r="H12" s="92">
        <f>C12+F12</f>
        <v>0</v>
      </c>
      <c r="I12" s="95"/>
      <c r="J12" s="93"/>
    </row>
    <row r="13" spans="1:18" x14ac:dyDescent="0.25">
      <c r="A13" s="96" t="s">
        <v>128</v>
      </c>
      <c r="C13" s="92">
        <v>0</v>
      </c>
      <c r="D13" s="97"/>
      <c r="H13" s="92">
        <f t="shared" ref="H13:H18" si="1">C13+F13</f>
        <v>0</v>
      </c>
      <c r="I13" s="97"/>
      <c r="Q13" s="92"/>
      <c r="R13" s="92"/>
    </row>
    <row r="14" spans="1:18" x14ac:dyDescent="0.25">
      <c r="A14" s="96" t="s">
        <v>129</v>
      </c>
      <c r="C14" s="92">
        <v>0</v>
      </c>
      <c r="D14" s="97"/>
      <c r="H14" s="92">
        <f t="shared" si="1"/>
        <v>0</v>
      </c>
      <c r="I14" s="97"/>
      <c r="Q14" s="92"/>
      <c r="R14" s="92"/>
    </row>
    <row r="15" spans="1:18" x14ac:dyDescent="0.25">
      <c r="A15" s="96" t="s">
        <v>130</v>
      </c>
      <c r="C15" s="92">
        <v>0</v>
      </c>
      <c r="D15" s="97"/>
      <c r="H15" s="92">
        <f t="shared" si="1"/>
        <v>0</v>
      </c>
      <c r="I15" s="97"/>
      <c r="Q15" s="92"/>
      <c r="R15" s="92"/>
    </row>
    <row r="16" spans="1:18" x14ac:dyDescent="0.25">
      <c r="A16" s="96" t="s">
        <v>131</v>
      </c>
      <c r="C16" s="92">
        <v>0</v>
      </c>
      <c r="D16" s="97"/>
      <c r="H16" s="92">
        <f t="shared" si="1"/>
        <v>0</v>
      </c>
      <c r="I16" s="97"/>
      <c r="Q16" s="92"/>
      <c r="R16" s="92"/>
    </row>
    <row r="17" spans="1:18" x14ac:dyDescent="0.25">
      <c r="A17" s="96" t="s">
        <v>132</v>
      </c>
      <c r="C17" s="92">
        <v>0</v>
      </c>
      <c r="D17" s="97"/>
      <c r="H17" s="92">
        <f t="shared" si="1"/>
        <v>0</v>
      </c>
      <c r="I17" s="97"/>
      <c r="Q17" s="92"/>
      <c r="R17" s="92"/>
    </row>
    <row r="18" spans="1:18" x14ac:dyDescent="0.25">
      <c r="A18" s="107" t="s">
        <v>133</v>
      </c>
      <c r="C18" s="98">
        <v>0</v>
      </c>
      <c r="D18" s="99"/>
      <c r="H18" s="98">
        <f t="shared" si="1"/>
        <v>0</v>
      </c>
      <c r="I18" s="100"/>
      <c r="Q18" s="92"/>
      <c r="R18" s="92"/>
    </row>
    <row r="19" spans="1:18" x14ac:dyDescent="0.25">
      <c r="A19" s="101" t="s">
        <v>134</v>
      </c>
      <c r="C19" s="102"/>
      <c r="D19" s="92">
        <f>SUM(C12:C18)</f>
        <v>0</v>
      </c>
      <c r="H19" s="103"/>
      <c r="I19" s="92">
        <f>SUM(H12:H18)</f>
        <v>0</v>
      </c>
      <c r="Q19" s="92"/>
      <c r="R19" s="92"/>
    </row>
    <row r="20" spans="1:18" x14ac:dyDescent="0.25">
      <c r="A20" s="104" t="s">
        <v>135</v>
      </c>
      <c r="C20" s="92"/>
      <c r="D20" s="105">
        <v>0</v>
      </c>
      <c r="H20" s="92"/>
      <c r="I20" s="92">
        <f>D20+F20</f>
        <v>0</v>
      </c>
      <c r="Q20" s="92"/>
      <c r="R20" s="92"/>
    </row>
    <row r="21" spans="1:18" x14ac:dyDescent="0.25">
      <c r="A21" s="94" t="s">
        <v>136</v>
      </c>
      <c r="C21" s="92"/>
      <c r="D21" s="95"/>
      <c r="H21" s="92">
        <f t="shared" ref="H21:H27" si="2">C21+F21</f>
        <v>0</v>
      </c>
      <c r="I21" s="95"/>
      <c r="Q21" s="92"/>
      <c r="R21" s="92"/>
    </row>
    <row r="22" spans="1:18" x14ac:dyDescent="0.25">
      <c r="A22" s="96" t="s">
        <v>137</v>
      </c>
      <c r="C22" s="92">
        <v>0</v>
      </c>
      <c r="D22" s="97"/>
      <c r="H22" s="92">
        <f t="shared" si="2"/>
        <v>0</v>
      </c>
      <c r="I22" s="97"/>
      <c r="K22" s="106"/>
      <c r="Q22" s="92"/>
      <c r="R22" s="92"/>
    </row>
    <row r="23" spans="1:18" x14ac:dyDescent="0.25">
      <c r="A23" s="107" t="s">
        <v>138</v>
      </c>
      <c r="C23" s="98">
        <v>0</v>
      </c>
      <c r="D23" s="100"/>
      <c r="H23" s="98">
        <f t="shared" si="2"/>
        <v>0</v>
      </c>
      <c r="I23" s="100"/>
      <c r="Q23" s="92"/>
      <c r="R23" s="92"/>
    </row>
    <row r="24" spans="1:18" x14ac:dyDescent="0.25">
      <c r="A24" s="101" t="s">
        <v>139</v>
      </c>
      <c r="C24" s="102"/>
      <c r="D24" s="92">
        <f>SUM(C21:C23)</f>
        <v>0</v>
      </c>
      <c r="H24" s="102"/>
      <c r="I24" s="92">
        <f>SUM(H21:H23)</f>
        <v>0</v>
      </c>
      <c r="Q24" s="92"/>
      <c r="R24" s="92"/>
    </row>
    <row r="25" spans="1:18" x14ac:dyDescent="0.25">
      <c r="A25" s="94" t="s">
        <v>140</v>
      </c>
      <c r="C25" s="92"/>
      <c r="D25" s="95"/>
      <c r="H25" s="92"/>
      <c r="I25" s="95"/>
      <c r="Q25" s="92"/>
      <c r="R25" s="92"/>
    </row>
    <row r="26" spans="1:18" x14ac:dyDescent="0.25">
      <c r="A26" s="107" t="s">
        <v>141</v>
      </c>
      <c r="C26" s="92">
        <v>0</v>
      </c>
      <c r="D26" s="95"/>
      <c r="H26" s="92">
        <f t="shared" si="2"/>
        <v>0</v>
      </c>
      <c r="I26" s="95"/>
      <c r="Q26" s="92"/>
      <c r="R26" s="92"/>
    </row>
    <row r="27" spans="1:18" x14ac:dyDescent="0.25">
      <c r="A27" s="107" t="s">
        <v>141</v>
      </c>
      <c r="C27" s="98">
        <v>0</v>
      </c>
      <c r="D27" s="100"/>
      <c r="H27" s="98">
        <f t="shared" si="2"/>
        <v>0</v>
      </c>
      <c r="I27" s="100"/>
      <c r="Q27" s="92"/>
      <c r="R27" s="92"/>
    </row>
    <row r="28" spans="1:18" x14ac:dyDescent="0.25">
      <c r="A28" s="94" t="s">
        <v>142</v>
      </c>
      <c r="C28"/>
      <c r="D28" s="92">
        <f>SUM(C25:C27)</f>
        <v>0</v>
      </c>
      <c r="H28"/>
      <c r="I28" s="92">
        <f>SUM(H25:H27)</f>
        <v>0</v>
      </c>
      <c r="Q28" s="92"/>
      <c r="R28" s="92"/>
    </row>
    <row r="29" spans="1:18" x14ac:dyDescent="0.25">
      <c r="C29"/>
      <c r="D29" s="92"/>
      <c r="H29"/>
      <c r="I29" s="92"/>
      <c r="Q29" s="92"/>
      <c r="R29" s="92"/>
    </row>
    <row r="30" spans="1:18" ht="16.5" thickBot="1" x14ac:dyDescent="0.3">
      <c r="A30" s="10" t="s">
        <v>143</v>
      </c>
      <c r="C30" s="92"/>
      <c r="D30" s="109">
        <f>SUM(D8:D29)</f>
        <v>0</v>
      </c>
      <c r="H30" s="92"/>
      <c r="I30" s="109">
        <f>SUM(I8:I29)</f>
        <v>0</v>
      </c>
      <c r="K30" s="93"/>
    </row>
    <row r="31" spans="1:18" ht="16.5" thickTop="1" x14ac:dyDescent="0.25">
      <c r="C31" s="92"/>
      <c r="D31" s="92"/>
      <c r="H31" s="92"/>
      <c r="I31" s="92"/>
    </row>
    <row r="32" spans="1:18" x14ac:dyDescent="0.25">
      <c r="A32" s="90" t="s">
        <v>144</v>
      </c>
      <c r="C32" s="92"/>
      <c r="D32" s="92"/>
      <c r="H32" s="92"/>
      <c r="I32" s="92"/>
    </row>
    <row r="33" spans="1:18" x14ac:dyDescent="0.25">
      <c r="A33" s="1" t="s">
        <v>145</v>
      </c>
      <c r="C33" s="92"/>
      <c r="D33" s="92">
        <v>0</v>
      </c>
      <c r="H33" s="92"/>
      <c r="I33" s="92">
        <f>D33+F33</f>
        <v>0</v>
      </c>
    </row>
    <row r="34" spans="1:18" x14ac:dyDescent="0.25">
      <c r="A34" s="1" t="s">
        <v>146</v>
      </c>
      <c r="C34" s="92"/>
      <c r="D34" s="92">
        <v>0</v>
      </c>
      <c r="H34" s="92"/>
      <c r="I34" s="92">
        <f>D34+F34</f>
        <v>0</v>
      </c>
      <c r="J34" s="88"/>
    </row>
    <row r="35" spans="1:18" x14ac:dyDescent="0.25">
      <c r="A35" s="94" t="s">
        <v>147</v>
      </c>
      <c r="C35" s="92">
        <v>0</v>
      </c>
      <c r="D35" s="97"/>
      <c r="H35" s="92">
        <f>+C35+F35</f>
        <v>0</v>
      </c>
      <c r="I35" s="97"/>
      <c r="Q35" s="92"/>
      <c r="R35" s="92"/>
    </row>
    <row r="36" spans="1:18" x14ac:dyDescent="0.25">
      <c r="A36" s="96" t="s">
        <v>148</v>
      </c>
      <c r="C36" s="92">
        <v>0</v>
      </c>
      <c r="D36" s="97"/>
      <c r="H36" s="92">
        <f t="shared" ref="H36:H39" si="3">+C36+F36</f>
        <v>0</v>
      </c>
      <c r="I36" s="97"/>
      <c r="Q36" s="92"/>
      <c r="R36" s="92"/>
    </row>
    <row r="37" spans="1:18" x14ac:dyDescent="0.25">
      <c r="A37" s="96" t="s">
        <v>149</v>
      </c>
      <c r="C37" s="92">
        <v>0</v>
      </c>
      <c r="D37" s="97"/>
      <c r="H37" s="92">
        <f t="shared" si="3"/>
        <v>0</v>
      </c>
      <c r="I37" s="97"/>
      <c r="Q37" s="92"/>
      <c r="R37" s="92"/>
    </row>
    <row r="38" spans="1:18" x14ac:dyDescent="0.25">
      <c r="A38" s="110"/>
      <c r="C38" s="92">
        <v>0</v>
      </c>
      <c r="D38" s="97"/>
      <c r="H38" s="92">
        <f t="shared" si="3"/>
        <v>0</v>
      </c>
      <c r="I38" s="97"/>
      <c r="Q38" s="92"/>
      <c r="R38" s="92"/>
    </row>
    <row r="39" spans="1:18" x14ac:dyDescent="0.25">
      <c r="A39" s="110"/>
      <c r="C39" s="98">
        <v>0</v>
      </c>
      <c r="D39" s="100"/>
      <c r="H39" s="98">
        <f t="shared" si="3"/>
        <v>0</v>
      </c>
      <c r="I39" s="100"/>
      <c r="Q39" s="92"/>
      <c r="R39" s="92"/>
    </row>
    <row r="40" spans="1:18" x14ac:dyDescent="0.25">
      <c r="A40" s="101" t="s">
        <v>150</v>
      </c>
      <c r="C40" s="102"/>
      <c r="D40" s="105">
        <f>SUM(C35:C39)</f>
        <v>0</v>
      </c>
      <c r="H40" s="102"/>
      <c r="I40" s="105">
        <f>SUM(H35:H39)</f>
        <v>0</v>
      </c>
      <c r="Q40" s="92"/>
      <c r="R40" s="92"/>
    </row>
    <row r="41" spans="1:18" x14ac:dyDescent="0.25">
      <c r="A41" s="1" t="s">
        <v>151</v>
      </c>
      <c r="C41" s="92"/>
      <c r="D41" s="92">
        <v>0</v>
      </c>
      <c r="G41" s="111"/>
      <c r="H41" s="92"/>
      <c r="I41" s="92">
        <f>D41+F41</f>
        <v>0</v>
      </c>
      <c r="J41" s="88"/>
      <c r="K41" s="93"/>
    </row>
    <row r="42" spans="1:18" x14ac:dyDescent="0.25">
      <c r="A42" s="10" t="s">
        <v>152</v>
      </c>
      <c r="C42" s="92"/>
      <c r="D42" s="95"/>
      <c r="G42" s="111"/>
      <c r="H42" s="92">
        <f>C42+F42</f>
        <v>0</v>
      </c>
      <c r="I42" s="95"/>
      <c r="J42" s="88"/>
      <c r="K42" s="93"/>
    </row>
    <row r="43" spans="1:18" x14ac:dyDescent="0.25">
      <c r="A43" s="112" t="s">
        <v>141</v>
      </c>
      <c r="C43" s="92">
        <v>0</v>
      </c>
      <c r="D43" s="95"/>
      <c r="G43" s="111"/>
      <c r="H43" s="92">
        <f t="shared" ref="H43:H44" si="4">C43+F43</f>
        <v>0</v>
      </c>
      <c r="I43" s="95"/>
      <c r="J43" s="88"/>
      <c r="K43" s="93"/>
    </row>
    <row r="44" spans="1:18" x14ac:dyDescent="0.25">
      <c r="A44" s="112" t="s">
        <v>141</v>
      </c>
      <c r="C44" s="98">
        <v>0</v>
      </c>
      <c r="D44" s="100"/>
      <c r="G44" s="111"/>
      <c r="H44" s="98">
        <f t="shared" si="4"/>
        <v>0</v>
      </c>
      <c r="I44" s="100"/>
      <c r="J44" s="88"/>
      <c r="K44" s="93"/>
    </row>
    <row r="45" spans="1:18" x14ac:dyDescent="0.25">
      <c r="A45" s="101" t="s">
        <v>153</v>
      </c>
      <c r="C45" s="92"/>
      <c r="D45" s="92">
        <f>SUM(C42:C44)</f>
        <v>0</v>
      </c>
      <c r="G45" s="111"/>
      <c r="H45" s="92"/>
      <c r="I45" s="92">
        <f>SUM(H42:H44)</f>
        <v>0</v>
      </c>
      <c r="J45" s="88"/>
      <c r="K45" s="93"/>
    </row>
    <row r="46" spans="1:18" x14ac:dyDescent="0.25">
      <c r="A46" s="94" t="s">
        <v>154</v>
      </c>
      <c r="C46" s="92">
        <v>0</v>
      </c>
      <c r="D46" s="95"/>
      <c r="G46" s="111"/>
      <c r="H46" s="92">
        <f>C46+F46</f>
        <v>0</v>
      </c>
      <c r="I46" s="95"/>
      <c r="J46" s="88"/>
      <c r="K46" s="93"/>
    </row>
    <row r="47" spans="1:18" x14ac:dyDescent="0.25">
      <c r="A47" s="113"/>
      <c r="C47" s="98">
        <v>0</v>
      </c>
      <c r="D47" s="100"/>
      <c r="G47" s="111"/>
      <c r="H47" s="98">
        <f>C47+F47</f>
        <v>0</v>
      </c>
      <c r="I47" s="100"/>
      <c r="J47" s="88"/>
      <c r="K47" s="93"/>
    </row>
    <row r="48" spans="1:18" x14ac:dyDescent="0.25">
      <c r="A48" s="101" t="s">
        <v>155</v>
      </c>
      <c r="C48" s="92"/>
      <c r="D48" s="92">
        <f>SUM(C46:C47)</f>
        <v>0</v>
      </c>
      <c r="G48" s="111"/>
      <c r="H48" s="92"/>
      <c r="I48" s="92">
        <f>SUM(H46:H47)</f>
        <v>0</v>
      </c>
      <c r="J48" s="88"/>
      <c r="K48" s="93"/>
    </row>
    <row r="49" spans="1:16" x14ac:dyDescent="0.25">
      <c r="A49" s="1" t="s">
        <v>156</v>
      </c>
      <c r="C49" s="92"/>
      <c r="D49" s="92">
        <v>0</v>
      </c>
      <c r="H49" s="92"/>
      <c r="I49" s="92">
        <f>D49+F49</f>
        <v>0</v>
      </c>
    </row>
    <row r="50" spans="1:16" x14ac:dyDescent="0.25">
      <c r="A50" s="1" t="s">
        <v>157</v>
      </c>
      <c r="C50" s="114"/>
      <c r="D50" s="92">
        <v>0</v>
      </c>
      <c r="H50" s="114"/>
      <c r="I50" s="92">
        <f t="shared" ref="I50:I51" si="5">D50+F50</f>
        <v>0</v>
      </c>
      <c r="J50" s="93"/>
    </row>
    <row r="51" spans="1:16" x14ac:dyDescent="0.25">
      <c r="A51" s="1" t="s">
        <v>158</v>
      </c>
      <c r="C51" s="114"/>
      <c r="D51" s="92">
        <v>0</v>
      </c>
      <c r="H51" s="114"/>
      <c r="I51" s="92">
        <f t="shared" si="5"/>
        <v>0</v>
      </c>
      <c r="J51" s="93"/>
    </row>
    <row r="52" spans="1:16" x14ac:dyDescent="0.25">
      <c r="A52" s="1" t="s">
        <v>159</v>
      </c>
      <c r="C52" s="114"/>
      <c r="D52" s="92">
        <v>0</v>
      </c>
      <c r="H52" s="114"/>
      <c r="I52" s="92">
        <f>D52+F52</f>
        <v>0</v>
      </c>
      <c r="J52" s="93"/>
    </row>
    <row r="53" spans="1:16" x14ac:dyDescent="0.25">
      <c r="A53" s="1" t="s">
        <v>42</v>
      </c>
      <c r="C53" s="114"/>
      <c r="D53" s="97"/>
      <c r="H53" s="114"/>
      <c r="I53" s="92">
        <f>'[1]Income Statements'!G79</f>
        <v>0</v>
      </c>
      <c r="J53" s="93"/>
    </row>
    <row r="54" spans="1:16" ht="16.5" thickBot="1" x14ac:dyDescent="0.3">
      <c r="A54" s="10" t="s">
        <v>161</v>
      </c>
      <c r="D54" s="109">
        <f>SUM(D33:D53)</f>
        <v>0</v>
      </c>
      <c r="H54" s="92"/>
      <c r="I54" s="109">
        <f>SUM(I33:I53)</f>
        <v>0</v>
      </c>
    </row>
    <row r="55" spans="1:16" ht="16.5" thickTop="1" x14ac:dyDescent="0.25">
      <c r="C55" s="92"/>
      <c r="D55" s="93">
        <f>+D54-D30</f>
        <v>0</v>
      </c>
      <c r="I55" s="93">
        <f>+I54-I30</f>
        <v>0</v>
      </c>
    </row>
    <row r="56" spans="1:16" x14ac:dyDescent="0.25">
      <c r="C56" s="92"/>
      <c r="D56" s="92"/>
      <c r="I56" s="93"/>
    </row>
    <row r="57" spans="1:16" x14ac:dyDescent="0.25">
      <c r="A57"/>
      <c r="B57"/>
      <c r="C57"/>
      <c r="D57"/>
      <c r="G57"/>
      <c r="H57"/>
      <c r="I57" s="115"/>
    </row>
    <row r="58" spans="1:16" x14ac:dyDescent="0.25">
      <c r="A58"/>
      <c r="B58"/>
      <c r="C58"/>
      <c r="D58"/>
      <c r="G58"/>
      <c r="H58"/>
      <c r="I58"/>
    </row>
    <row r="59" spans="1:16" x14ac:dyDescent="0.25">
      <c r="A59"/>
      <c r="B59"/>
      <c r="C59"/>
      <c r="D59"/>
      <c r="G59"/>
      <c r="H59"/>
      <c r="I59"/>
    </row>
    <row r="60" spans="1:16" x14ac:dyDescent="0.25">
      <c r="A60"/>
      <c r="B60"/>
      <c r="C60" s="116"/>
      <c r="D60" s="116"/>
      <c r="G60"/>
      <c r="H60"/>
      <c r="I60"/>
      <c r="L60"/>
      <c r="M60"/>
      <c r="N60"/>
      <c r="O60"/>
      <c r="P60"/>
    </row>
    <row r="61" spans="1:16" x14ac:dyDescent="0.25">
      <c r="A61"/>
      <c r="G61"/>
      <c r="H61"/>
      <c r="I61"/>
    </row>
    <row r="62" spans="1:16" x14ac:dyDescent="0.25">
      <c r="A62"/>
      <c r="G62"/>
      <c r="H62"/>
      <c r="I62"/>
    </row>
    <row r="63" spans="1:16" x14ac:dyDescent="0.25">
      <c r="A63"/>
      <c r="G63"/>
      <c r="H63"/>
      <c r="I63"/>
    </row>
    <row r="64" spans="1:16" x14ac:dyDescent="0.25">
      <c r="A64"/>
      <c r="G64"/>
      <c r="H64"/>
      <c r="I64"/>
    </row>
    <row r="70" spans="3:4" x14ac:dyDescent="0.25">
      <c r="C70" s="18"/>
    </row>
    <row r="71" spans="3:4" x14ac:dyDescent="0.25">
      <c r="C71" s="18"/>
      <c r="D71" s="18"/>
    </row>
    <row r="72" spans="3:4" x14ac:dyDescent="0.25">
      <c r="C72" s="18"/>
      <c r="D72" s="18"/>
    </row>
    <row r="73" spans="3:4" x14ac:dyDescent="0.25">
      <c r="C73" s="18"/>
      <c r="D73" s="18"/>
    </row>
    <row r="74" spans="3:4" x14ac:dyDescent="0.25">
      <c r="C74" s="92"/>
      <c r="D74" s="92"/>
    </row>
    <row r="75" spans="3:4" x14ac:dyDescent="0.25">
      <c r="C75" s="92"/>
      <c r="D75" s="92"/>
    </row>
    <row r="76" spans="3:4" x14ac:dyDescent="0.25">
      <c r="C76" s="92"/>
      <c r="D76" s="92"/>
    </row>
    <row r="77" spans="3:4" x14ac:dyDescent="0.25">
      <c r="C77" s="92"/>
      <c r="D77" s="92"/>
    </row>
    <row r="78" spans="3:4" x14ac:dyDescent="0.25">
      <c r="C78" s="92"/>
      <c r="D78" s="92"/>
    </row>
    <row r="79" spans="3:4" x14ac:dyDescent="0.25">
      <c r="C79" s="92"/>
      <c r="D79" s="92"/>
    </row>
    <row r="80" spans="3:4" x14ac:dyDescent="0.25">
      <c r="C80" s="92"/>
      <c r="D80" s="92"/>
    </row>
    <row r="81" spans="3:4" x14ac:dyDescent="0.25">
      <c r="C81" s="92"/>
      <c r="D81" s="92"/>
    </row>
    <row r="82" spans="3:4" x14ac:dyDescent="0.25">
      <c r="C82" s="92"/>
      <c r="D82" s="92"/>
    </row>
    <row r="83" spans="3:4" x14ac:dyDescent="0.25">
      <c r="C83" s="92"/>
      <c r="D83" s="92"/>
    </row>
    <row r="84" spans="3:4" x14ac:dyDescent="0.25">
      <c r="C84" s="92"/>
      <c r="D84" s="92"/>
    </row>
    <row r="85" spans="3:4" x14ac:dyDescent="0.25">
      <c r="C85" s="92"/>
      <c r="D85" s="92"/>
    </row>
    <row r="86" spans="3:4" x14ac:dyDescent="0.25">
      <c r="C86" s="92"/>
      <c r="D86" s="92"/>
    </row>
    <row r="87" spans="3:4" x14ac:dyDescent="0.25">
      <c r="C87" s="92"/>
      <c r="D87" s="92"/>
    </row>
    <row r="88" spans="3:4" x14ac:dyDescent="0.25">
      <c r="C88" s="92"/>
      <c r="D88" s="92"/>
    </row>
    <row r="89" spans="3:4" x14ac:dyDescent="0.25">
      <c r="C89" s="92"/>
      <c r="D89" s="92"/>
    </row>
    <row r="90" spans="3:4" x14ac:dyDescent="0.25">
      <c r="C90" s="92"/>
      <c r="D90" s="92"/>
    </row>
    <row r="91" spans="3:4" x14ac:dyDescent="0.25">
      <c r="C91" s="92"/>
      <c r="D91" s="92"/>
    </row>
    <row r="92" spans="3:4" x14ac:dyDescent="0.25">
      <c r="C92" s="92"/>
      <c r="D92" s="92"/>
    </row>
    <row r="93" spans="3:4" x14ac:dyDescent="0.25">
      <c r="C93" s="92"/>
      <c r="D93" s="92"/>
    </row>
    <row r="94" spans="3:4" x14ac:dyDescent="0.25">
      <c r="C94" s="92"/>
      <c r="D94" s="92"/>
    </row>
    <row r="95" spans="3:4" x14ac:dyDescent="0.25">
      <c r="C95" s="92"/>
      <c r="D95" s="92"/>
    </row>
    <row r="96" spans="3:4" x14ac:dyDescent="0.25">
      <c r="C96" s="92"/>
      <c r="D96" s="92"/>
    </row>
    <row r="97" spans="3:4" x14ac:dyDescent="0.25">
      <c r="C97" s="92"/>
      <c r="D97" s="92"/>
    </row>
    <row r="98" spans="3:4" x14ac:dyDescent="0.25">
      <c r="C98" s="92"/>
      <c r="D98" s="92"/>
    </row>
  </sheetData>
  <mergeCells count="4">
    <mergeCell ref="C6:D6"/>
    <mergeCell ref="H6:I6"/>
    <mergeCell ref="C7:D7"/>
    <mergeCell ref="H7:I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8A99-D58A-4B14-83E2-130E3BFE6B8A}">
  <dimension ref="A1:Q16"/>
  <sheetViews>
    <sheetView zoomScale="90" zoomScaleNormal="90" workbookViewId="0">
      <selection activeCell="E32" sqref="E32"/>
    </sheetView>
  </sheetViews>
  <sheetFormatPr defaultRowHeight="15" x14ac:dyDescent="0.25"/>
  <cols>
    <col min="1" max="1" width="11.28515625" bestFit="1" customWidth="1"/>
    <col min="2" max="2" width="7.28515625" customWidth="1"/>
    <col min="3" max="3" width="19.7109375" customWidth="1"/>
    <col min="6" max="6" width="2.28515625" customWidth="1"/>
    <col min="7" max="7" width="8.7109375" customWidth="1"/>
    <col min="9" max="9" width="20" customWidth="1"/>
    <col min="12" max="12" width="1.7109375" customWidth="1"/>
    <col min="15" max="15" width="17.42578125" customWidth="1"/>
  </cols>
  <sheetData>
    <row r="1" spans="1:17" ht="20.25" x14ac:dyDescent="0.3">
      <c r="A1" s="117" t="str">
        <f>'Profit and Loss'!B2</f>
        <v>[CLIENT NAME]</v>
      </c>
    </row>
    <row r="2" spans="1:17" ht="18.75" x14ac:dyDescent="0.3">
      <c r="A2" s="127" t="s">
        <v>162</v>
      </c>
    </row>
    <row r="3" spans="1:17" ht="15.75" x14ac:dyDescent="0.25">
      <c r="A3" s="118" t="str">
        <f>'Profit and Loss'!B4</f>
        <v>For year ending 12/31/2019</v>
      </c>
    </row>
    <row r="4" spans="1:17" ht="15.75" x14ac:dyDescent="0.25">
      <c r="A4" s="118"/>
    </row>
    <row r="6" spans="1:17" x14ac:dyDescent="0.25">
      <c r="B6" s="189" t="s">
        <v>163</v>
      </c>
      <c r="C6" s="189"/>
      <c r="D6" s="189"/>
      <c r="E6" s="189"/>
      <c r="H6" s="189" t="s">
        <v>162</v>
      </c>
      <c r="I6" s="189"/>
      <c r="J6" s="189"/>
      <c r="K6" s="189"/>
      <c r="N6" s="190" t="s">
        <v>164</v>
      </c>
      <c r="O6" s="190"/>
      <c r="P6" s="190"/>
      <c r="Q6" s="190"/>
    </row>
    <row r="8" spans="1:17" x14ac:dyDescent="0.25">
      <c r="B8" s="119" t="s">
        <v>165</v>
      </c>
      <c r="C8" s="120" t="s">
        <v>166</v>
      </c>
      <c r="D8" s="121"/>
      <c r="E8" s="122"/>
      <c r="H8" s="119" t="s">
        <v>165</v>
      </c>
      <c r="I8" s="120" t="s">
        <v>166</v>
      </c>
      <c r="J8" s="121"/>
      <c r="K8" s="122"/>
      <c r="N8" s="119" t="s">
        <v>165</v>
      </c>
      <c r="O8" s="120" t="s">
        <v>166</v>
      </c>
      <c r="P8" s="121"/>
      <c r="Q8" s="122"/>
    </row>
    <row r="9" spans="1:17" x14ac:dyDescent="0.25">
      <c r="B9" s="123" t="s">
        <v>167</v>
      </c>
      <c r="D9" t="s">
        <v>168</v>
      </c>
      <c r="E9" s="124"/>
      <c r="H9" s="123" t="s">
        <v>167</v>
      </c>
      <c r="J9" t="s">
        <v>168</v>
      </c>
      <c r="K9" s="124"/>
      <c r="N9" s="123" t="s">
        <v>167</v>
      </c>
      <c r="P9" t="s">
        <v>168</v>
      </c>
      <c r="Q9" s="124"/>
    </row>
    <row r="10" spans="1:17" x14ac:dyDescent="0.25">
      <c r="B10" s="123"/>
      <c r="C10" t="s">
        <v>169</v>
      </c>
      <c r="E10" s="124" t="s">
        <v>168</v>
      </c>
      <c r="H10" s="123"/>
      <c r="I10" t="s">
        <v>169</v>
      </c>
      <c r="K10" s="124" t="s">
        <v>168</v>
      </c>
      <c r="N10" s="123"/>
      <c r="O10" t="s">
        <v>169</v>
      </c>
      <c r="Q10" s="124" t="s">
        <v>168</v>
      </c>
    </row>
    <row r="11" spans="1:17" x14ac:dyDescent="0.25">
      <c r="B11" s="125" t="s">
        <v>170</v>
      </c>
      <c r="C11" s="108"/>
      <c r="D11" s="108"/>
      <c r="E11" s="126"/>
      <c r="H11" s="125" t="s">
        <v>170</v>
      </c>
      <c r="I11" s="108"/>
      <c r="J11" s="108"/>
      <c r="K11" s="126"/>
      <c r="N11" s="125" t="s">
        <v>170</v>
      </c>
      <c r="O11" s="108"/>
      <c r="P11" s="108"/>
      <c r="Q11" s="126"/>
    </row>
    <row r="13" spans="1:17" x14ac:dyDescent="0.25">
      <c r="B13" s="119" t="s">
        <v>165</v>
      </c>
      <c r="C13" s="120" t="s">
        <v>166</v>
      </c>
      <c r="D13" s="121"/>
      <c r="E13" s="122"/>
      <c r="H13" s="119" t="s">
        <v>165</v>
      </c>
      <c r="I13" s="120" t="s">
        <v>166</v>
      </c>
      <c r="J13" s="121"/>
      <c r="K13" s="122"/>
      <c r="N13" s="119" t="s">
        <v>165</v>
      </c>
      <c r="O13" s="120" t="s">
        <v>166</v>
      </c>
      <c r="P13" s="121"/>
      <c r="Q13" s="122"/>
    </row>
    <row r="14" spans="1:17" x14ac:dyDescent="0.25">
      <c r="B14" s="123" t="s">
        <v>167</v>
      </c>
      <c r="D14" t="s">
        <v>168</v>
      </c>
      <c r="E14" s="124"/>
      <c r="H14" s="123" t="s">
        <v>167</v>
      </c>
      <c r="J14" t="s">
        <v>168</v>
      </c>
      <c r="K14" s="124"/>
      <c r="N14" s="123" t="s">
        <v>167</v>
      </c>
      <c r="P14" t="s">
        <v>168</v>
      </c>
      <c r="Q14" s="124"/>
    </row>
    <row r="15" spans="1:17" x14ac:dyDescent="0.25">
      <c r="B15" s="123"/>
      <c r="C15" t="s">
        <v>169</v>
      </c>
      <c r="E15" s="124" t="s">
        <v>168</v>
      </c>
      <c r="H15" s="123"/>
      <c r="I15" t="s">
        <v>169</v>
      </c>
      <c r="K15" s="124" t="s">
        <v>168</v>
      </c>
      <c r="N15" s="123"/>
      <c r="O15" t="s">
        <v>169</v>
      </c>
      <c r="Q15" s="124" t="s">
        <v>168</v>
      </c>
    </row>
    <row r="16" spans="1:17" x14ac:dyDescent="0.25">
      <c r="B16" s="125" t="s">
        <v>170</v>
      </c>
      <c r="C16" s="108"/>
      <c r="D16" s="108"/>
      <c r="E16" s="126"/>
      <c r="H16" s="125" t="s">
        <v>170</v>
      </c>
      <c r="I16" s="108"/>
      <c r="J16" s="108"/>
      <c r="K16" s="126"/>
      <c r="N16" s="125" t="s">
        <v>170</v>
      </c>
      <c r="O16" s="108"/>
      <c r="P16" s="108"/>
      <c r="Q16" s="126"/>
    </row>
  </sheetData>
  <mergeCells count="3">
    <mergeCell ref="B6:E6"/>
    <mergeCell ref="H6:K6"/>
    <mergeCell ref="N6:Q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46"/>
  <sheetViews>
    <sheetView showGridLines="0" tabSelected="1" zoomScale="90" zoomScaleNormal="90" zoomScaleSheetLayoutView="85" workbookViewId="0">
      <pane xSplit="1" ySplit="4" topLeftCell="B5" activePane="bottomRight" state="frozen"/>
      <selection activeCell="J7" sqref="J7"/>
      <selection pane="topRight" activeCell="J7" sqref="J7"/>
      <selection pane="bottomLeft" activeCell="J7" sqref="J7"/>
      <selection pane="bottomRight" activeCell="G3" sqref="G3:I3"/>
    </sheetView>
  </sheetViews>
  <sheetFormatPr defaultColWidth="16.42578125" defaultRowHeight="15.75" x14ac:dyDescent="0.25"/>
  <cols>
    <col min="1" max="1" width="3.7109375" style="1" customWidth="1"/>
    <col min="2" max="2" width="41.42578125" style="1" bestFit="1" customWidth="1"/>
    <col min="3" max="3" width="16.7109375" style="1" customWidth="1"/>
    <col min="4" max="4" width="16.42578125" style="1" customWidth="1"/>
    <col min="5" max="7" width="16.42578125" style="1"/>
    <col min="8" max="9" width="16.42578125" style="1" customWidth="1"/>
    <col min="10" max="10" width="16.42578125" style="1"/>
    <col min="11" max="11" width="17.5703125" style="1" customWidth="1"/>
    <col min="12" max="15" width="16.42578125" style="1"/>
    <col min="16" max="16" width="5.7109375" customWidth="1"/>
    <col min="17" max="17" width="16.42578125" style="1"/>
    <col min="18" max="18" width="3.140625" style="1" customWidth="1"/>
    <col min="19" max="16384" width="16.42578125" style="1"/>
  </cols>
  <sheetData>
    <row r="1" spans="2:17" ht="39" customHeight="1" x14ac:dyDescent="0.25">
      <c r="C1" s="57"/>
      <c r="D1" s="57"/>
      <c r="E1" s="57"/>
      <c r="F1" s="57"/>
      <c r="G1" s="200" t="str">
        <f>'Profit and Loss'!B2</f>
        <v>[CLIENT NAME]</v>
      </c>
      <c r="H1" s="200"/>
      <c r="I1" s="200"/>
      <c r="J1" s="57"/>
      <c r="K1" s="57"/>
      <c r="L1" s="57"/>
      <c r="M1" s="57"/>
      <c r="N1" s="57"/>
      <c r="O1" s="57"/>
      <c r="Q1" s="57"/>
    </row>
    <row r="2" spans="2:17" ht="39" customHeight="1" x14ac:dyDescent="0.25">
      <c r="C2" s="57"/>
      <c r="D2" s="57"/>
      <c r="E2" s="57"/>
      <c r="F2" s="57"/>
      <c r="G2" s="199" t="s">
        <v>73</v>
      </c>
      <c r="H2" s="199"/>
      <c r="I2" s="199"/>
      <c r="J2" s="57"/>
      <c r="K2" s="57"/>
      <c r="L2" s="57"/>
      <c r="M2" s="57"/>
      <c r="N2" s="57"/>
      <c r="O2" s="57"/>
      <c r="Q2" s="57"/>
    </row>
    <row r="3" spans="2:17" ht="39" customHeight="1" x14ac:dyDescent="0.25">
      <c r="B3" s="56"/>
      <c r="C3" s="56"/>
      <c r="D3" s="56"/>
      <c r="E3" s="56"/>
      <c r="F3" s="56"/>
      <c r="G3" s="201" t="s">
        <v>195</v>
      </c>
      <c r="H3" s="201"/>
      <c r="I3" s="201"/>
      <c r="J3" s="56"/>
      <c r="K3" s="56"/>
      <c r="L3" s="56"/>
      <c r="M3" s="56"/>
      <c r="N3" s="56"/>
      <c r="O3" s="56"/>
      <c r="Q3" s="56"/>
    </row>
    <row r="4" spans="2:17" s="41" customFormat="1" ht="25.5" customHeight="1" x14ac:dyDescent="0.25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75" t="s">
        <v>104</v>
      </c>
      <c r="P4"/>
      <c r="Q4" s="40" t="s">
        <v>12</v>
      </c>
    </row>
    <row r="5" spans="2:17" s="24" customFormat="1" ht="33" customHeight="1" x14ac:dyDescent="0.25">
      <c r="B5" s="50" t="s">
        <v>67</v>
      </c>
      <c r="C5" s="49">
        <v>0</v>
      </c>
      <c r="D5" s="51">
        <f>+C81</f>
        <v>0</v>
      </c>
      <c r="E5" s="51">
        <f>+D81</f>
        <v>0</v>
      </c>
      <c r="F5" s="51">
        <f>+E81</f>
        <v>0</v>
      </c>
      <c r="G5" s="51">
        <f t="shared" ref="G5:N5" si="0">+F81</f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/>
      <c r="P5"/>
      <c r="Q5" s="44"/>
    </row>
    <row r="6" spans="2:17" customFormat="1" ht="30" customHeight="1" x14ac:dyDescent="0.25"/>
    <row r="7" spans="2:17" ht="33" customHeight="1" x14ac:dyDescent="0.25">
      <c r="B7" s="2" t="s">
        <v>50</v>
      </c>
      <c r="C7" s="3">
        <f t="shared" ref="C7:N7" si="1">SUM(C8:C9)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82"/>
      <c r="Q7" s="4">
        <f>SUM(Q8:Q9)</f>
        <v>0</v>
      </c>
    </row>
    <row r="8" spans="2:17" ht="33" customHeight="1" x14ac:dyDescent="0.25">
      <c r="B8" s="46" t="str">
        <f>'Profit and Loss'!B9</f>
        <v>Revenue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Q8" s="26">
        <f>SUM(C8:N8)</f>
        <v>0</v>
      </c>
    </row>
    <row r="9" spans="2:17" ht="30" customHeight="1" x14ac:dyDescent="0.25">
      <c r="B9" s="46" t="str">
        <f>'Profit and Loss'!B10</f>
        <v>Other Income (Refund)</v>
      </c>
      <c r="C9" s="26"/>
      <c r="D9" s="26"/>
      <c r="E9" s="26"/>
      <c r="F9" s="26"/>
      <c r="G9" s="81"/>
      <c r="H9" s="26"/>
      <c r="I9" s="26"/>
      <c r="J9" s="26"/>
      <c r="K9" s="26"/>
      <c r="L9" s="26"/>
      <c r="M9" s="26"/>
      <c r="N9" s="26"/>
      <c r="O9" s="26"/>
      <c r="Q9" s="26">
        <f t="shared" ref="Q9" si="2">SUM(C9:N9)</f>
        <v>0</v>
      </c>
    </row>
    <row r="10" spans="2:17" customFormat="1" ht="30" customHeight="1" x14ac:dyDescent="0.25"/>
    <row r="11" spans="2:17" ht="30" customHeight="1" x14ac:dyDescent="0.25">
      <c r="B11" s="42" t="str">
        <f>'Profit and Loss'!B12</f>
        <v>COST OF GOODS SOLD (TOT.):</v>
      </c>
      <c r="C11" s="43">
        <f t="shared" ref="C11:Q11" si="3">SUM(C12:C14)</f>
        <v>0</v>
      </c>
      <c r="D11" s="43">
        <f t="shared" si="3"/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0</v>
      </c>
      <c r="I11" s="43">
        <f t="shared" si="3"/>
        <v>0</v>
      </c>
      <c r="J11" s="43">
        <f t="shared" si="3"/>
        <v>0</v>
      </c>
      <c r="K11" s="43">
        <f t="shared" si="3"/>
        <v>0</v>
      </c>
      <c r="L11" s="43">
        <f t="shared" si="3"/>
        <v>0</v>
      </c>
      <c r="M11" s="43">
        <f t="shared" si="3"/>
        <v>0</v>
      </c>
      <c r="N11" s="43">
        <f t="shared" si="3"/>
        <v>0</v>
      </c>
      <c r="O11" s="43"/>
      <c r="Q11" s="43">
        <f t="shared" si="3"/>
        <v>0</v>
      </c>
    </row>
    <row r="12" spans="2:17" ht="30" customHeight="1" x14ac:dyDescent="0.25">
      <c r="B12" s="45" t="str">
        <f>'Profit and Loss'!B13</f>
        <v>Supplies and Materials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Q12" s="27">
        <f>SUM(C12:N12)</f>
        <v>0</v>
      </c>
    </row>
    <row r="13" spans="2:17" ht="30" customHeight="1" x14ac:dyDescent="0.25">
      <c r="B13" s="45" t="str">
        <f>'Profit and Loss'!B14</f>
        <v>Contract Labor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Q13" s="27">
        <f>SUM(C13:N13)</f>
        <v>0</v>
      </c>
    </row>
    <row r="14" spans="2:17" ht="30" customHeight="1" x14ac:dyDescent="0.25">
      <c r="B14" s="45" t="str">
        <f>'Profit and Loss'!B15</f>
        <v xml:space="preserve">Other Purchases 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Q14" s="27">
        <f>SUM(C14:N14)</f>
        <v>0</v>
      </c>
    </row>
    <row r="15" spans="2:17" customFormat="1" ht="30" customHeight="1" x14ac:dyDescent="0.25"/>
    <row r="16" spans="2:17" ht="30" customHeight="1" x14ac:dyDescent="0.25">
      <c r="B16" s="42" t="s">
        <v>113</v>
      </c>
      <c r="C16" s="43">
        <f t="shared" ref="C16:Q16" si="4">SUM(C17:C60)</f>
        <v>0</v>
      </c>
      <c r="D16" s="43">
        <f t="shared" si="4"/>
        <v>0</v>
      </c>
      <c r="E16" s="43">
        <f t="shared" si="4"/>
        <v>0</v>
      </c>
      <c r="F16" s="43">
        <f t="shared" si="4"/>
        <v>0</v>
      </c>
      <c r="G16" s="43">
        <f t="shared" si="4"/>
        <v>0</v>
      </c>
      <c r="H16" s="43">
        <f t="shared" si="4"/>
        <v>0</v>
      </c>
      <c r="I16" s="43">
        <f t="shared" si="4"/>
        <v>0</v>
      </c>
      <c r="J16" s="43">
        <f t="shared" si="4"/>
        <v>0</v>
      </c>
      <c r="K16" s="43">
        <f t="shared" si="4"/>
        <v>0</v>
      </c>
      <c r="L16" s="43">
        <f t="shared" si="4"/>
        <v>0</v>
      </c>
      <c r="M16" s="43">
        <f t="shared" si="4"/>
        <v>0</v>
      </c>
      <c r="N16" s="43">
        <f t="shared" si="4"/>
        <v>0</v>
      </c>
      <c r="O16" s="43"/>
      <c r="Q16" s="43">
        <f t="shared" si="4"/>
        <v>0</v>
      </c>
    </row>
    <row r="17" spans="2:17" ht="30" customHeight="1" x14ac:dyDescent="0.25">
      <c r="B17" s="45" t="str">
        <f>'Profit and Loss'!B18</f>
        <v>Accounting/Consulting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Q17" s="27">
        <f>SUM(C17:N17)</f>
        <v>0</v>
      </c>
    </row>
    <row r="18" spans="2:17" ht="30" customHeight="1" x14ac:dyDescent="0.25">
      <c r="B18" s="45" t="str">
        <f>'Profit and Loss'!B19</f>
        <v>Advertising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Q18" s="27">
        <f t="shared" ref="Q18:Q24" si="5">SUM(C18:N18)</f>
        <v>0</v>
      </c>
    </row>
    <row r="19" spans="2:17" ht="30" customHeight="1" x14ac:dyDescent="0.25">
      <c r="B19" s="45" t="str">
        <f>'Profit and Loss'!B20</f>
        <v>Auto and Truck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Q19" s="27">
        <f t="shared" si="5"/>
        <v>0</v>
      </c>
    </row>
    <row r="20" spans="2:17" ht="30" customHeight="1" x14ac:dyDescent="0.25">
      <c r="B20" s="73" t="str">
        <f>'Profit and Loss'!B21</f>
        <v>Gasoline/Fuel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Q20" s="27">
        <f t="shared" si="5"/>
        <v>0</v>
      </c>
    </row>
    <row r="21" spans="2:17" ht="30" customHeight="1" x14ac:dyDescent="0.25">
      <c r="B21" s="45" t="str">
        <f>'Profit and Loss'!B22</f>
        <v>Bank Service Charges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Q21" s="27">
        <f t="shared" si="5"/>
        <v>0</v>
      </c>
    </row>
    <row r="22" spans="2:17" ht="30" customHeight="1" x14ac:dyDescent="0.25">
      <c r="B22" s="45" t="str">
        <f>'Profit and Loss'!B23</f>
        <v>Officer Compensation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Q22" s="27">
        <f t="shared" si="5"/>
        <v>0</v>
      </c>
    </row>
    <row r="23" spans="2:17" ht="30" customHeight="1" x14ac:dyDescent="0.25">
      <c r="B23" s="45" t="str">
        <f>'Profit and Loss'!B24</f>
        <v>Dues and Subscriptions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Q23" s="27">
        <f t="shared" si="5"/>
        <v>0</v>
      </c>
    </row>
    <row r="24" spans="2:17" ht="30" customHeight="1" x14ac:dyDescent="0.25">
      <c r="B24" s="45" t="str">
        <f>'Profit and Loss'!B25</f>
        <v>Gifts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7">
        <f t="shared" si="5"/>
        <v>0</v>
      </c>
    </row>
    <row r="25" spans="2:17" ht="30" customHeight="1" x14ac:dyDescent="0.25">
      <c r="B25" s="45" t="str">
        <f>'Profit and Loss'!B26</f>
        <v>General Insurance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7">
        <f t="shared" ref="Q25:Q60" si="6">SUM(C25:N25)</f>
        <v>0</v>
      </c>
    </row>
    <row r="26" spans="2:17" ht="30" customHeight="1" x14ac:dyDescent="0.25">
      <c r="B26" s="73" t="str">
        <f>'Profit and Loss'!B27</f>
        <v>Vehicle Insurance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27">
        <f t="shared" si="6"/>
        <v>0</v>
      </c>
    </row>
    <row r="27" spans="2:17" ht="30" customHeight="1" x14ac:dyDescent="0.25">
      <c r="B27" s="73" t="str">
        <f>'Profit and Loss'!B28</f>
        <v>Health Insurance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Q27" s="27">
        <f t="shared" si="6"/>
        <v>0</v>
      </c>
    </row>
    <row r="28" spans="2:17" ht="30" customHeight="1" x14ac:dyDescent="0.25">
      <c r="B28" s="45" t="str">
        <f>'Profit and Loss'!B29</f>
        <v>Interest Expense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Q28" s="27">
        <f t="shared" si="6"/>
        <v>0</v>
      </c>
    </row>
    <row r="29" spans="2:17" ht="30" customHeight="1" x14ac:dyDescent="0.25">
      <c r="B29" s="45" t="str">
        <f>'Profit and Loss'!B30</f>
        <v>Cleaning Expense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Q29" s="27">
        <f t="shared" si="6"/>
        <v>0</v>
      </c>
    </row>
    <row r="30" spans="2:17" ht="30" customHeight="1" x14ac:dyDescent="0.25">
      <c r="B30" s="45" t="str">
        <f>'Profit and Loss'!B31</f>
        <v>Legal &amp; Professional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>
        <f t="shared" si="6"/>
        <v>0</v>
      </c>
    </row>
    <row r="31" spans="2:17" ht="30" customHeight="1" x14ac:dyDescent="0.25">
      <c r="B31" s="45" t="str">
        <f>'Profit and Loss'!B32</f>
        <v>Licenses and Permits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>
        <f t="shared" si="6"/>
        <v>0</v>
      </c>
    </row>
    <row r="32" spans="2:17" ht="30" customHeight="1" x14ac:dyDescent="0.25">
      <c r="B32" s="45" t="str">
        <f>'Profit and Loss'!B33</f>
        <v>Meals and Entertainment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Q32" s="27">
        <f t="shared" si="6"/>
        <v>0</v>
      </c>
    </row>
    <row r="33" spans="2:17" ht="30" customHeight="1" x14ac:dyDescent="0.25">
      <c r="B33" s="45" t="str">
        <f>'Profit and Loss'!B34</f>
        <v>Miscellaneous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>
        <f>SUM(C33:N33)</f>
        <v>0</v>
      </c>
    </row>
    <row r="34" spans="2:17" ht="30" customHeight="1" x14ac:dyDescent="0.25">
      <c r="B34" s="45" t="str">
        <f>'Profit and Loss'!B35</f>
        <v>Office Expense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Q34" s="27">
        <f>SUM(C34:N34)</f>
        <v>0</v>
      </c>
    </row>
    <row r="35" spans="2:17" ht="30" customHeight="1" x14ac:dyDescent="0.25">
      <c r="B35" s="45" t="str">
        <f>'Profit and Loss'!B36</f>
        <v>Outside Services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7">
        <f t="shared" si="6"/>
        <v>0</v>
      </c>
    </row>
    <row r="36" spans="2:17" ht="30" customHeight="1" x14ac:dyDescent="0.25">
      <c r="B36" s="45" t="str">
        <f>'Profit and Loss'!B37</f>
        <v>Parkings and Tolls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Q36" s="27">
        <f t="shared" si="6"/>
        <v>0</v>
      </c>
    </row>
    <row r="37" spans="2:17" ht="30" customHeight="1" x14ac:dyDescent="0.25">
      <c r="B37" s="45" t="str">
        <f>'Profit and Loss'!B38</f>
        <v>Postage and Delivery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Q37" s="27">
        <f t="shared" si="6"/>
        <v>0</v>
      </c>
    </row>
    <row r="38" spans="2:17" ht="30" customHeight="1" x14ac:dyDescent="0.25">
      <c r="B38" s="45" t="str">
        <f>'Profit and Loss'!B39</f>
        <v>Printing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Q38" s="27">
        <f t="shared" si="6"/>
        <v>0</v>
      </c>
    </row>
    <row r="39" spans="2:17" ht="30" customHeight="1" x14ac:dyDescent="0.25">
      <c r="B39" s="45" t="str">
        <f>'Profit and Loss'!B40</f>
        <v>Rent Expense on Equipment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27">
        <f t="shared" si="6"/>
        <v>0</v>
      </c>
    </row>
    <row r="40" spans="2:17" ht="30" customHeight="1" x14ac:dyDescent="0.25">
      <c r="B40" s="45" t="str">
        <f>'Profit and Loss'!B41</f>
        <v>Rent Expense on Office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27">
        <f t="shared" si="6"/>
        <v>0</v>
      </c>
    </row>
    <row r="41" spans="2:17" ht="30" customHeight="1" x14ac:dyDescent="0.25">
      <c r="B41" s="45" t="str">
        <f>'Profit and Loss'!B42</f>
        <v>Repairs/Maintenance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27">
        <f t="shared" si="6"/>
        <v>0</v>
      </c>
    </row>
    <row r="42" spans="2:17" ht="30" customHeight="1" x14ac:dyDescent="0.25">
      <c r="B42" s="45" t="str">
        <f>'Profit and Loss'!B43</f>
        <v>Salaries and Wages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Q42" s="27">
        <f t="shared" si="6"/>
        <v>0</v>
      </c>
    </row>
    <row r="43" spans="2:17" ht="30" customHeight="1" x14ac:dyDescent="0.25">
      <c r="B43" s="45" t="str">
        <f>'Profit and Loss'!B44</f>
        <v>Security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Q43" s="27">
        <f t="shared" si="6"/>
        <v>0</v>
      </c>
    </row>
    <row r="44" spans="2:17" ht="30" customHeight="1" x14ac:dyDescent="0.25">
      <c r="B44" s="45" t="str">
        <f>'Profit and Loss'!B45</f>
        <v>Supplies and Materials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Q44" s="27">
        <f t="shared" si="6"/>
        <v>0</v>
      </c>
    </row>
    <row r="45" spans="2:17" ht="30" customHeight="1" x14ac:dyDescent="0.25">
      <c r="B45" s="45" t="str">
        <f>'Profit and Loss'!B46</f>
        <v>Property Taxes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Q45" s="27">
        <f t="shared" si="6"/>
        <v>0</v>
      </c>
    </row>
    <row r="46" spans="2:17" ht="30" customHeight="1" x14ac:dyDescent="0.25">
      <c r="B46" s="45" t="str">
        <f>'Profit and Loss'!B47</f>
        <v>Payroll Taxes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27">
        <f t="shared" si="6"/>
        <v>0</v>
      </c>
    </row>
    <row r="47" spans="2:17" ht="30" customHeight="1" x14ac:dyDescent="0.25">
      <c r="B47" s="45" t="str">
        <f>'Profit and Loss'!B48</f>
        <v>State Taxes (NYSFT)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Q47" s="27">
        <f t="shared" si="6"/>
        <v>0</v>
      </c>
    </row>
    <row r="48" spans="2:17" ht="30" customHeight="1" x14ac:dyDescent="0.25">
      <c r="B48" s="45" t="str">
        <f>'Profit and Loss'!B49</f>
        <v>Sales Tax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27">
        <f t="shared" si="6"/>
        <v>0</v>
      </c>
    </row>
    <row r="49" spans="2:17" ht="30" customHeight="1" x14ac:dyDescent="0.25">
      <c r="B49" s="45" t="str">
        <f>'Profit and Loss'!B50</f>
        <v>Telephone/Cell Phone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Q49" s="27">
        <f t="shared" si="6"/>
        <v>0</v>
      </c>
    </row>
    <row r="50" spans="2:17" ht="30" customHeight="1" x14ac:dyDescent="0.25">
      <c r="B50" s="45" t="str">
        <f>'Profit and Loss'!B51</f>
        <v>Small Tools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Q50" s="27">
        <f t="shared" si="6"/>
        <v>0</v>
      </c>
    </row>
    <row r="51" spans="2:17" ht="30" customHeight="1" x14ac:dyDescent="0.25">
      <c r="B51" s="61" t="str">
        <f>'Profit and Loss'!B52</f>
        <v>Travel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Q51" s="27">
        <f t="shared" si="6"/>
        <v>0</v>
      </c>
    </row>
    <row r="52" spans="2:17" ht="30" customHeight="1" x14ac:dyDescent="0.25">
      <c r="B52" s="61" t="str">
        <f>'Profit and Loss'!B53</f>
        <v>Uniforms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Q52" s="27">
        <f t="shared" si="6"/>
        <v>0</v>
      </c>
    </row>
    <row r="53" spans="2:17" ht="30" customHeight="1" x14ac:dyDescent="0.25">
      <c r="B53" s="61" t="str">
        <f>'Profit and Loss'!B54</f>
        <v>Utilities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Q53" s="27">
        <f t="shared" si="6"/>
        <v>0</v>
      </c>
    </row>
    <row r="54" spans="2:17" ht="30" customHeight="1" x14ac:dyDescent="0.25">
      <c r="B54" s="77" t="str">
        <f>'Profit and Loss'!B55</f>
        <v>Other Expenses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Q54" s="27">
        <f t="shared" si="6"/>
        <v>0</v>
      </c>
    </row>
    <row r="55" spans="2:17" ht="30" customHeight="1" x14ac:dyDescent="0.25">
      <c r="B55" s="74" t="str">
        <f>'Profit and Loss'!B56</f>
        <v>Payroll Processing Fees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Q55" s="27">
        <f t="shared" si="6"/>
        <v>0</v>
      </c>
    </row>
    <row r="56" spans="2:17" ht="30" customHeight="1" x14ac:dyDescent="0.25">
      <c r="B56" s="74">
        <f>'Profit and Loss'!B57</f>
        <v>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Q56" s="27">
        <f t="shared" si="6"/>
        <v>0</v>
      </c>
    </row>
    <row r="57" spans="2:17" ht="30" customHeight="1" x14ac:dyDescent="0.25">
      <c r="B57" s="74">
        <f>'Profit and Loss'!B58</f>
        <v>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Q57" s="27">
        <f t="shared" si="6"/>
        <v>0</v>
      </c>
    </row>
    <row r="58" spans="2:17" ht="30" customHeight="1" x14ac:dyDescent="0.25">
      <c r="B58" s="74">
        <f>'Profit and Loss'!B59</f>
        <v>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Q58" s="27">
        <f t="shared" si="6"/>
        <v>0</v>
      </c>
    </row>
    <row r="59" spans="2:17" ht="30" customHeight="1" x14ac:dyDescent="0.25">
      <c r="B59" s="61" t="str">
        <f>'Profit and Loss'!B60</f>
        <v>Amorization Expense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Q59" s="27">
        <f t="shared" si="6"/>
        <v>0</v>
      </c>
    </row>
    <row r="60" spans="2:17" ht="30" customHeight="1" x14ac:dyDescent="0.25">
      <c r="B60" s="61" t="str">
        <f>'Profit and Loss'!B61</f>
        <v>Depreciaiton Expense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Q60" s="27">
        <f t="shared" si="6"/>
        <v>0</v>
      </c>
    </row>
    <row r="61" spans="2:17" ht="30" customHeight="1" thickBot="1" x14ac:dyDescent="0.3">
      <c r="B61" s="21" t="str">
        <f>'Profit and Loss'!B62</f>
        <v>Net Income</v>
      </c>
      <c r="C61" s="21">
        <f t="shared" ref="C61:N61" si="7">C7-C11-C16</f>
        <v>0</v>
      </c>
      <c r="D61" s="21">
        <f t="shared" si="7"/>
        <v>0</v>
      </c>
      <c r="E61" s="21">
        <f t="shared" si="7"/>
        <v>0</v>
      </c>
      <c r="F61" s="21">
        <f t="shared" si="7"/>
        <v>0</v>
      </c>
      <c r="G61" s="21">
        <f t="shared" si="7"/>
        <v>0</v>
      </c>
      <c r="H61" s="21">
        <f t="shared" si="7"/>
        <v>0</v>
      </c>
      <c r="I61" s="21">
        <f t="shared" si="7"/>
        <v>0</v>
      </c>
      <c r="J61" s="21">
        <f t="shared" si="7"/>
        <v>0</v>
      </c>
      <c r="K61" s="21">
        <f t="shared" si="7"/>
        <v>0</v>
      </c>
      <c r="L61" s="21">
        <f t="shared" si="7"/>
        <v>0</v>
      </c>
      <c r="M61" s="21">
        <f t="shared" si="7"/>
        <v>0</v>
      </c>
      <c r="N61" s="21">
        <f t="shared" si="7"/>
        <v>0</v>
      </c>
      <c r="O61" s="21"/>
      <c r="Q61" s="21">
        <f>Q7-Q11-Q16</f>
        <v>0</v>
      </c>
    </row>
    <row r="62" spans="2:17" ht="30" customHeight="1" thickTop="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Q62" s="18"/>
    </row>
    <row r="63" spans="2:17" ht="30" customHeight="1" x14ac:dyDescent="0.25">
      <c r="B63" s="25" t="str">
        <f>'Profit and Loss'!B64</f>
        <v>NON-INCOME DEPOSITS:</v>
      </c>
      <c r="C63" s="28">
        <f>SUM(C64:C69)</f>
        <v>0</v>
      </c>
      <c r="D63" s="28">
        <f t="shared" ref="D63:N63" si="8">SUM(D64:D69)</f>
        <v>0</v>
      </c>
      <c r="E63" s="28">
        <f t="shared" si="8"/>
        <v>0</v>
      </c>
      <c r="F63" s="28">
        <f t="shared" si="8"/>
        <v>0</v>
      </c>
      <c r="G63" s="28">
        <f t="shared" si="8"/>
        <v>0</v>
      </c>
      <c r="H63" s="28">
        <f t="shared" si="8"/>
        <v>0</v>
      </c>
      <c r="I63" s="28">
        <f t="shared" si="8"/>
        <v>0</v>
      </c>
      <c r="J63" s="28">
        <f t="shared" si="8"/>
        <v>0</v>
      </c>
      <c r="K63" s="28">
        <f t="shared" si="8"/>
        <v>0</v>
      </c>
      <c r="L63" s="28">
        <f t="shared" si="8"/>
        <v>0</v>
      </c>
      <c r="M63" s="28">
        <f t="shared" si="8"/>
        <v>0</v>
      </c>
      <c r="N63" s="28">
        <f t="shared" si="8"/>
        <v>0</v>
      </c>
      <c r="O63" s="83"/>
      <c r="Q63" s="31">
        <f>SUM(Q64:Q69)</f>
        <v>0</v>
      </c>
    </row>
    <row r="64" spans="2:17" ht="30" customHeight="1" x14ac:dyDescent="0.25">
      <c r="B64" s="47" t="str">
        <f>'Profit and Loss'!B65</f>
        <v>Owner Investments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29"/>
      <c r="Q64" s="36">
        <f>SUM(C64:N64)</f>
        <v>0</v>
      </c>
    </row>
    <row r="65" spans="2:17" ht="30" customHeight="1" x14ac:dyDescent="0.25">
      <c r="B65" s="47" t="str">
        <f>'Profit and Loss'!B66</f>
        <v>Transfers from Other Accounts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0"/>
      <c r="O65" s="29"/>
      <c r="Q65" s="36">
        <f t="shared" ref="Q65:Q69" si="9">SUM(C65:N65)</f>
        <v>0</v>
      </c>
    </row>
    <row r="66" spans="2:17" ht="30" customHeight="1" x14ac:dyDescent="0.25">
      <c r="B66" s="47" t="str">
        <f>'Profit and Loss'!B67</f>
        <v>Loan Proceeds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  <c r="O66" s="29"/>
      <c r="Q66" s="36">
        <f t="shared" si="9"/>
        <v>0</v>
      </c>
    </row>
    <row r="67" spans="2:17" ht="30" customHeight="1" x14ac:dyDescent="0.25">
      <c r="B67" s="47" t="str">
        <f>'Profit and Loss'!B68</f>
        <v>Loan Proceeds (2)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0"/>
      <c r="O67" s="29"/>
      <c r="Q67" s="36">
        <f t="shared" si="9"/>
        <v>0</v>
      </c>
    </row>
    <row r="68" spans="2:17" ht="30" customHeight="1" x14ac:dyDescent="0.25">
      <c r="B68" s="47" t="str">
        <f>'Profit and Loss'!B69</f>
        <v>Owner's Loans to Business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0"/>
      <c r="O68" s="29"/>
      <c r="Q68" s="36">
        <f t="shared" si="9"/>
        <v>0</v>
      </c>
    </row>
    <row r="69" spans="2:17" ht="30" customHeight="1" x14ac:dyDescent="0.25">
      <c r="B69" s="47">
        <f>'Profit and Loss'!B70</f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0"/>
      <c r="O69" s="29"/>
      <c r="Q69" s="36">
        <f t="shared" si="9"/>
        <v>0</v>
      </c>
    </row>
    <row r="70" spans="2:17" ht="30" customHeight="1" x14ac:dyDescent="0.25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Q70" s="18"/>
    </row>
    <row r="71" spans="2:17" ht="30" customHeight="1" x14ac:dyDescent="0.25">
      <c r="B71" s="32" t="str">
        <f>'Profit and Loss'!B72</f>
        <v>NON-EXPENSE WITHDRAWALS:</v>
      </c>
      <c r="C71" s="34">
        <f t="shared" ref="C71:Q71" si="10">SUM(C72:C79)</f>
        <v>0</v>
      </c>
      <c r="D71" s="34">
        <f t="shared" si="10"/>
        <v>0</v>
      </c>
      <c r="E71" s="34">
        <f t="shared" si="10"/>
        <v>0</v>
      </c>
      <c r="F71" s="34">
        <f t="shared" si="10"/>
        <v>0</v>
      </c>
      <c r="G71" s="34">
        <f t="shared" si="10"/>
        <v>0</v>
      </c>
      <c r="H71" s="34">
        <f t="shared" si="10"/>
        <v>0</v>
      </c>
      <c r="I71" s="34">
        <f t="shared" si="10"/>
        <v>0</v>
      </c>
      <c r="J71" s="34">
        <f t="shared" si="10"/>
        <v>0</v>
      </c>
      <c r="K71" s="34">
        <f t="shared" si="10"/>
        <v>0</v>
      </c>
      <c r="L71" s="34">
        <f t="shared" si="10"/>
        <v>0</v>
      </c>
      <c r="M71" s="34">
        <f t="shared" si="10"/>
        <v>0</v>
      </c>
      <c r="N71" s="34">
        <f t="shared" si="10"/>
        <v>0</v>
      </c>
      <c r="O71" s="78"/>
      <c r="Q71" s="35">
        <f t="shared" si="10"/>
        <v>0</v>
      </c>
    </row>
    <row r="72" spans="2:17" ht="30" customHeight="1" x14ac:dyDescent="0.25">
      <c r="B72" s="48" t="str">
        <f>'Profit and Loss'!B73</f>
        <v>Owner Distribution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33">
        <f>SUM(C72:N72)</f>
        <v>0</v>
      </c>
    </row>
    <row r="73" spans="2:17" ht="30" customHeight="1" x14ac:dyDescent="0.25">
      <c r="B73" s="48" t="str">
        <f>'Profit and Loss'!B74</f>
        <v>Transfers to Other Accounts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3">
        <f>SUM(C73:N73)</f>
        <v>0</v>
      </c>
    </row>
    <row r="74" spans="2:17" ht="30" customHeight="1" x14ac:dyDescent="0.25">
      <c r="B74" s="48" t="str">
        <f>'Profit and Loss'!B75</f>
        <v>Credit Card Payments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Q74" s="33">
        <f t="shared" ref="Q74:Q79" si="11">SUM(C74:N74)</f>
        <v>0</v>
      </c>
    </row>
    <row r="75" spans="2:17" ht="30" customHeight="1" x14ac:dyDescent="0.25">
      <c r="B75" s="48" t="str">
        <f>'Profit and Loss'!B76</f>
        <v>Credit Card Payments (2)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Q75" s="33">
        <f t="shared" si="11"/>
        <v>0</v>
      </c>
    </row>
    <row r="76" spans="2:17" ht="30" customHeight="1" x14ac:dyDescent="0.25">
      <c r="B76" s="48" t="str">
        <f>'Profit and Loss'!B77</f>
        <v>Loan Payments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Q76" s="33">
        <f t="shared" si="11"/>
        <v>0</v>
      </c>
    </row>
    <row r="77" spans="2:17" ht="30" customHeight="1" x14ac:dyDescent="0.25">
      <c r="B77" s="48" t="str">
        <f>'Profit and Loss'!B78</f>
        <v>Loan Payments (2)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Q77" s="33">
        <f t="shared" si="11"/>
        <v>0</v>
      </c>
    </row>
    <row r="78" spans="2:17" ht="30" customHeight="1" x14ac:dyDescent="0.25">
      <c r="B78" s="48" t="str">
        <f>'Profit and Loss'!B79</f>
        <v>Fixed Asset Purchases (List out below)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Q78" s="33">
        <f t="shared" si="11"/>
        <v>0</v>
      </c>
    </row>
    <row r="79" spans="2:17" ht="30" customHeight="1" x14ac:dyDescent="0.25">
      <c r="B79" s="48">
        <f>'Profit and Loss'!B80</f>
        <v>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Q79" s="33">
        <f t="shared" si="11"/>
        <v>0</v>
      </c>
    </row>
    <row r="80" spans="2:17" ht="30" customHeight="1" thickBot="1" x14ac:dyDescent="0.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Q80" s="18"/>
    </row>
    <row r="81" spans="2:17" ht="30" customHeight="1" thickBot="1" x14ac:dyDescent="0.3">
      <c r="B81" s="55" t="s">
        <v>69</v>
      </c>
      <c r="C81" s="52">
        <f t="shared" ref="C81:N81" si="12">+C5+C7-C11-C16+C63-C71</f>
        <v>0</v>
      </c>
      <c r="D81" s="52">
        <f t="shared" si="12"/>
        <v>0</v>
      </c>
      <c r="E81" s="52">
        <f t="shared" si="12"/>
        <v>0</v>
      </c>
      <c r="F81" s="52">
        <f t="shared" si="12"/>
        <v>0</v>
      </c>
      <c r="G81" s="52">
        <f t="shared" si="12"/>
        <v>0</v>
      </c>
      <c r="H81" s="52">
        <f t="shared" si="12"/>
        <v>0</v>
      </c>
      <c r="I81" s="52">
        <f t="shared" si="12"/>
        <v>0</v>
      </c>
      <c r="J81" s="52">
        <f t="shared" si="12"/>
        <v>0</v>
      </c>
      <c r="K81" s="52">
        <f t="shared" si="12"/>
        <v>0</v>
      </c>
      <c r="L81" s="52">
        <f t="shared" si="12"/>
        <v>0</v>
      </c>
      <c r="M81" s="84">
        <f t="shared" si="12"/>
        <v>0</v>
      </c>
      <c r="N81" s="86">
        <f t="shared" si="12"/>
        <v>0</v>
      </c>
      <c r="O81" s="63"/>
      <c r="Q81" s="53"/>
    </row>
    <row r="82" spans="2:17" ht="30" customHeight="1" thickBot="1" x14ac:dyDescent="0.3">
      <c r="B82" s="50" t="s">
        <v>70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85"/>
      <c r="O82" s="63"/>
      <c r="Q82" s="54"/>
    </row>
    <row r="83" spans="2:17" ht="30" customHeight="1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Q83" s="18"/>
    </row>
    <row r="84" spans="2:17" ht="30" customHeight="1" x14ac:dyDescent="0.25">
      <c r="B84" s="7" t="s">
        <v>68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79"/>
      <c r="Q84" s="9">
        <f>SUM(C84:N84)</f>
        <v>0</v>
      </c>
    </row>
    <row r="85" spans="2:17" ht="16.5" thickBot="1" x14ac:dyDescent="0.3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1"/>
    </row>
    <row r="86" spans="2:17" ht="30" customHeight="1" thickBot="1" x14ac:dyDescent="0.3">
      <c r="B86" s="58" t="s">
        <v>76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80"/>
      <c r="Q86" s="60">
        <f>IF(Q61&lt;0,0,(Q61-(Q84*0.585))*(0.153+0.15+0.06))</f>
        <v>0</v>
      </c>
    </row>
    <row r="87" spans="2:17" x14ac:dyDescent="0.25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1"/>
    </row>
    <row r="89" spans="2:17" x14ac:dyDescent="0.25">
      <c r="C89" s="191" t="s">
        <v>29</v>
      </c>
      <c r="D89" s="191"/>
      <c r="E89" s="191"/>
      <c r="F89" s="191"/>
      <c r="G89" s="191"/>
      <c r="I89" s="197" t="s">
        <v>44</v>
      </c>
      <c r="J89" s="197"/>
      <c r="K89" s="197"/>
      <c r="L89" s="197"/>
      <c r="M89" s="197"/>
    </row>
    <row r="90" spans="2:17" x14ac:dyDescent="0.25">
      <c r="C90" s="195" t="s">
        <v>28</v>
      </c>
      <c r="D90" s="195" t="s">
        <v>37</v>
      </c>
      <c r="E90" s="195" t="s">
        <v>26</v>
      </c>
      <c r="F90" s="195"/>
      <c r="G90" s="195" t="s">
        <v>27</v>
      </c>
      <c r="I90" s="12"/>
      <c r="J90" s="13" t="s">
        <v>31</v>
      </c>
      <c r="K90" s="13" t="s">
        <v>39</v>
      </c>
      <c r="L90" s="13" t="s">
        <v>30</v>
      </c>
      <c r="M90" s="13" t="s">
        <v>52</v>
      </c>
    </row>
    <row r="91" spans="2:17" x14ac:dyDescent="0.25">
      <c r="C91" s="196"/>
      <c r="D91" s="196"/>
      <c r="E91" s="196"/>
      <c r="F91" s="196"/>
      <c r="G91" s="196"/>
      <c r="I91" s="14" t="s">
        <v>0</v>
      </c>
      <c r="J91" s="5">
        <f>C51</f>
        <v>0</v>
      </c>
      <c r="K91" s="5">
        <f>C40</f>
        <v>0</v>
      </c>
      <c r="L91" s="5">
        <v>0</v>
      </c>
      <c r="M91" s="5">
        <f>C39</f>
        <v>0</v>
      </c>
    </row>
    <row r="92" spans="2:17" x14ac:dyDescent="0.25">
      <c r="B92" s="15" t="s">
        <v>16</v>
      </c>
      <c r="C92" s="16"/>
      <c r="D92" s="5">
        <v>0</v>
      </c>
      <c r="E92" s="194"/>
      <c r="F92" s="194"/>
      <c r="G92" s="17"/>
      <c r="I92" s="14" t="s">
        <v>1</v>
      </c>
      <c r="J92" s="5">
        <f>D51</f>
        <v>0</v>
      </c>
      <c r="K92" s="5">
        <f>D40</f>
        <v>0</v>
      </c>
      <c r="L92" s="5">
        <v>0</v>
      </c>
      <c r="M92" s="5">
        <f>D39</f>
        <v>0</v>
      </c>
    </row>
    <row r="93" spans="2:17" x14ac:dyDescent="0.25">
      <c r="B93" s="15" t="s">
        <v>17</v>
      </c>
      <c r="C93" s="16"/>
      <c r="D93" s="5">
        <v>0</v>
      </c>
      <c r="E93" s="194"/>
      <c r="F93" s="194"/>
      <c r="G93" s="17"/>
      <c r="I93" s="14" t="s">
        <v>2</v>
      </c>
      <c r="J93" s="5">
        <f>E51</f>
        <v>0</v>
      </c>
      <c r="K93" s="5">
        <f>E40</f>
        <v>0</v>
      </c>
      <c r="L93" s="5">
        <v>0</v>
      </c>
      <c r="M93" s="5">
        <f>E39</f>
        <v>0</v>
      </c>
      <c r="N93" s="1" t="s">
        <v>83</v>
      </c>
    </row>
    <row r="94" spans="2:17" x14ac:dyDescent="0.25">
      <c r="B94" s="15" t="s">
        <v>18</v>
      </c>
      <c r="C94" s="16"/>
      <c r="D94" s="5">
        <v>0</v>
      </c>
      <c r="E94" s="194"/>
      <c r="F94" s="194"/>
      <c r="G94" s="17"/>
      <c r="I94" s="14" t="s">
        <v>3</v>
      </c>
      <c r="J94" s="5">
        <f>F51</f>
        <v>0</v>
      </c>
      <c r="K94" s="5">
        <f>F40</f>
        <v>0</v>
      </c>
      <c r="L94" s="5">
        <v>0</v>
      </c>
      <c r="M94" s="5">
        <f>F39</f>
        <v>0</v>
      </c>
    </row>
    <row r="95" spans="2:17" x14ac:dyDescent="0.25">
      <c r="B95" s="15" t="s">
        <v>19</v>
      </c>
      <c r="C95" s="16"/>
      <c r="D95" s="5">
        <v>0</v>
      </c>
      <c r="E95" s="194"/>
      <c r="F95" s="194"/>
      <c r="G95" s="17"/>
      <c r="I95" s="14" t="s">
        <v>4</v>
      </c>
      <c r="J95" s="5">
        <f>G51</f>
        <v>0</v>
      </c>
      <c r="K95" s="23">
        <f>G40</f>
        <v>0</v>
      </c>
      <c r="L95" s="5">
        <v>0</v>
      </c>
      <c r="M95" s="5">
        <f>G39</f>
        <v>0</v>
      </c>
    </row>
    <row r="96" spans="2:17" x14ac:dyDescent="0.25">
      <c r="B96" s="15" t="s">
        <v>20</v>
      </c>
      <c r="C96" s="16"/>
      <c r="D96" s="5">
        <v>0</v>
      </c>
      <c r="E96" s="194"/>
      <c r="F96" s="194"/>
      <c r="G96" s="17"/>
      <c r="I96" s="14" t="s">
        <v>5</v>
      </c>
      <c r="J96" s="5">
        <f>H51</f>
        <v>0</v>
      </c>
      <c r="K96" s="5">
        <f>H40</f>
        <v>0</v>
      </c>
      <c r="L96" s="5">
        <v>0</v>
      </c>
      <c r="M96" s="5">
        <f>H39</f>
        <v>0</v>
      </c>
    </row>
    <row r="97" spans="2:13" x14ac:dyDescent="0.25">
      <c r="B97" s="15" t="s">
        <v>21</v>
      </c>
      <c r="C97" s="16"/>
      <c r="D97" s="5">
        <v>0</v>
      </c>
      <c r="E97" s="194"/>
      <c r="F97" s="194"/>
      <c r="G97" s="17"/>
      <c r="I97" s="14" t="s">
        <v>6</v>
      </c>
      <c r="J97" s="5">
        <f>I51</f>
        <v>0</v>
      </c>
      <c r="K97" s="5">
        <f>I40</f>
        <v>0</v>
      </c>
      <c r="L97" s="5">
        <v>0</v>
      </c>
      <c r="M97" s="5">
        <f>I39</f>
        <v>0</v>
      </c>
    </row>
    <row r="98" spans="2:13" x14ac:dyDescent="0.25">
      <c r="B98" s="15" t="s">
        <v>22</v>
      </c>
      <c r="C98" s="16"/>
      <c r="D98" s="5">
        <v>0</v>
      </c>
      <c r="E98" s="194"/>
      <c r="F98" s="194"/>
      <c r="G98" s="17"/>
      <c r="I98" s="14" t="s">
        <v>7</v>
      </c>
      <c r="J98" s="5">
        <f>J51</f>
        <v>0</v>
      </c>
      <c r="K98" s="5">
        <f>J40</f>
        <v>0</v>
      </c>
      <c r="L98" s="5">
        <v>0</v>
      </c>
      <c r="M98" s="5">
        <f>J39</f>
        <v>0</v>
      </c>
    </row>
    <row r="99" spans="2:13" x14ac:dyDescent="0.25">
      <c r="B99" s="15" t="s">
        <v>23</v>
      </c>
      <c r="C99" s="16"/>
      <c r="D99" s="5">
        <v>0</v>
      </c>
      <c r="E99" s="194"/>
      <c r="F99" s="194"/>
      <c r="G99" s="17"/>
      <c r="I99" s="14" t="s">
        <v>8</v>
      </c>
      <c r="J99" s="5">
        <f>K51</f>
        <v>0</v>
      </c>
      <c r="K99" s="5">
        <f>K40</f>
        <v>0</v>
      </c>
      <c r="L99" s="5">
        <v>0</v>
      </c>
      <c r="M99" s="5">
        <f>K39</f>
        <v>0</v>
      </c>
    </row>
    <row r="100" spans="2:13" x14ac:dyDescent="0.25">
      <c r="B100" s="15" t="s">
        <v>24</v>
      </c>
      <c r="C100" s="16"/>
      <c r="D100" s="5">
        <v>0</v>
      </c>
      <c r="E100" s="194"/>
      <c r="F100" s="194"/>
      <c r="G100" s="17"/>
      <c r="I100" s="14" t="s">
        <v>9</v>
      </c>
      <c r="J100" s="5">
        <f>L51</f>
        <v>0</v>
      </c>
      <c r="K100" s="5">
        <f>L40</f>
        <v>0</v>
      </c>
      <c r="L100" s="5">
        <v>0</v>
      </c>
      <c r="M100" s="5">
        <f>L39</f>
        <v>0</v>
      </c>
    </row>
    <row r="101" spans="2:13" x14ac:dyDescent="0.25">
      <c r="B101" s="15" t="s">
        <v>25</v>
      </c>
      <c r="C101" s="16"/>
      <c r="D101" s="5">
        <v>0</v>
      </c>
      <c r="E101" s="194"/>
      <c r="F101" s="194"/>
      <c r="G101" s="17"/>
      <c r="I101" s="14" t="s">
        <v>10</v>
      </c>
      <c r="J101" s="5">
        <f>M51</f>
        <v>0</v>
      </c>
      <c r="K101" s="5">
        <f>M40</f>
        <v>0</v>
      </c>
      <c r="L101" s="5">
        <v>0</v>
      </c>
      <c r="M101" s="5">
        <f>M39</f>
        <v>0</v>
      </c>
    </row>
    <row r="102" spans="2:13" x14ac:dyDescent="0.25">
      <c r="D102" s="18"/>
      <c r="I102" s="14" t="s">
        <v>11</v>
      </c>
      <c r="J102" s="5">
        <f>N51</f>
        <v>0</v>
      </c>
      <c r="K102" s="5">
        <f>N40</f>
        <v>0</v>
      </c>
      <c r="L102" s="5">
        <v>0</v>
      </c>
      <c r="M102" s="5">
        <f>N39</f>
        <v>0</v>
      </c>
    </row>
    <row r="103" spans="2:13" x14ac:dyDescent="0.25">
      <c r="D103" s="18"/>
      <c r="I103" s="19"/>
      <c r="J103" s="6"/>
      <c r="K103" s="6"/>
      <c r="L103" s="6"/>
      <c r="M103" s="6"/>
    </row>
    <row r="104" spans="2:13" x14ac:dyDescent="0.25">
      <c r="C104" s="191" t="s">
        <v>47</v>
      </c>
      <c r="D104" s="191"/>
      <c r="E104" s="191"/>
      <c r="F104" s="191"/>
      <c r="G104" s="191"/>
      <c r="I104" s="191" t="s">
        <v>61</v>
      </c>
      <c r="J104" s="191"/>
      <c r="K104" s="191"/>
      <c r="L104" s="191"/>
      <c r="M104" s="191"/>
    </row>
    <row r="105" spans="2:13" x14ac:dyDescent="0.25">
      <c r="C105" s="195" t="s">
        <v>46</v>
      </c>
      <c r="D105" s="195" t="s">
        <v>48</v>
      </c>
      <c r="E105" s="195" t="s">
        <v>43</v>
      </c>
      <c r="F105" s="195"/>
      <c r="G105" s="195" t="s">
        <v>45</v>
      </c>
      <c r="J105" s="192" t="s">
        <v>55</v>
      </c>
      <c r="K105" s="193"/>
    </row>
    <row r="106" spans="2:13" x14ac:dyDescent="0.25">
      <c r="C106" s="196"/>
      <c r="D106" s="196"/>
      <c r="E106" s="196"/>
      <c r="F106" s="196"/>
      <c r="G106" s="196"/>
      <c r="I106" s="13" t="s">
        <v>54</v>
      </c>
      <c r="J106" s="13" t="s">
        <v>56</v>
      </c>
      <c r="K106" s="13" t="s">
        <v>57</v>
      </c>
    </row>
    <row r="107" spans="2:13" x14ac:dyDescent="0.25">
      <c r="B107" s="15" t="s">
        <v>16</v>
      </c>
      <c r="C107" s="16"/>
      <c r="D107" s="5">
        <v>0</v>
      </c>
      <c r="E107" s="194"/>
      <c r="F107" s="194"/>
      <c r="G107" s="20">
        <f>+D107</f>
        <v>0</v>
      </c>
      <c r="H107" s="15" t="s">
        <v>16</v>
      </c>
      <c r="I107" s="17"/>
      <c r="J107" s="5">
        <v>0</v>
      </c>
      <c r="K107" s="5">
        <v>0</v>
      </c>
    </row>
    <row r="108" spans="2:13" x14ac:dyDescent="0.25">
      <c r="B108" s="15" t="s">
        <v>17</v>
      </c>
      <c r="C108" s="16"/>
      <c r="D108" s="5">
        <v>0</v>
      </c>
      <c r="E108" s="194"/>
      <c r="F108" s="194"/>
      <c r="G108" s="20">
        <f>+G107+D108</f>
        <v>0</v>
      </c>
      <c r="H108" s="15" t="s">
        <v>17</v>
      </c>
      <c r="I108" s="17"/>
      <c r="J108" s="5">
        <v>0</v>
      </c>
      <c r="K108" s="5">
        <v>0</v>
      </c>
    </row>
    <row r="109" spans="2:13" x14ac:dyDescent="0.25">
      <c r="B109" s="15" t="s">
        <v>18</v>
      </c>
      <c r="C109" s="16"/>
      <c r="D109" s="5">
        <v>0</v>
      </c>
      <c r="E109" s="194"/>
      <c r="F109" s="194"/>
      <c r="G109" s="20">
        <f t="shared" ref="G109:G116" si="13">+G108+D109</f>
        <v>0</v>
      </c>
      <c r="H109" s="15" t="s">
        <v>18</v>
      </c>
      <c r="I109" s="17"/>
      <c r="J109" s="5">
        <v>0</v>
      </c>
      <c r="K109" s="5">
        <v>0</v>
      </c>
    </row>
    <row r="110" spans="2:13" x14ac:dyDescent="0.25">
      <c r="B110" s="15" t="s">
        <v>19</v>
      </c>
      <c r="C110" s="16"/>
      <c r="D110" s="5">
        <v>0</v>
      </c>
      <c r="E110" s="194"/>
      <c r="F110" s="194"/>
      <c r="G110" s="20">
        <f t="shared" si="13"/>
        <v>0</v>
      </c>
      <c r="H110" s="15" t="s">
        <v>19</v>
      </c>
      <c r="I110" s="17"/>
      <c r="J110" s="5">
        <v>0</v>
      </c>
      <c r="K110" s="5">
        <v>0</v>
      </c>
    </row>
    <row r="111" spans="2:13" x14ac:dyDescent="0.25">
      <c r="B111" s="15" t="s">
        <v>20</v>
      </c>
      <c r="C111" s="16"/>
      <c r="D111" s="5">
        <v>0</v>
      </c>
      <c r="E111" s="194"/>
      <c r="F111" s="194"/>
      <c r="G111" s="20">
        <f t="shared" si="13"/>
        <v>0</v>
      </c>
      <c r="H111" s="15" t="s">
        <v>20</v>
      </c>
      <c r="I111" s="17"/>
      <c r="J111" s="5">
        <v>0</v>
      </c>
      <c r="K111" s="5">
        <v>0</v>
      </c>
    </row>
    <row r="112" spans="2:13" x14ac:dyDescent="0.25">
      <c r="B112" s="15" t="s">
        <v>21</v>
      </c>
      <c r="C112" s="16"/>
      <c r="D112" s="5">
        <v>0</v>
      </c>
      <c r="E112" s="194"/>
      <c r="F112" s="194"/>
      <c r="G112" s="20">
        <f t="shared" si="13"/>
        <v>0</v>
      </c>
      <c r="H112" s="15" t="s">
        <v>21</v>
      </c>
      <c r="I112" s="17"/>
      <c r="J112" s="5">
        <v>0</v>
      </c>
      <c r="K112" s="5">
        <v>0</v>
      </c>
    </row>
    <row r="113" spans="2:11" x14ac:dyDescent="0.25">
      <c r="B113" s="15" t="s">
        <v>22</v>
      </c>
      <c r="C113" s="16"/>
      <c r="D113" s="5">
        <v>0</v>
      </c>
      <c r="E113" s="194"/>
      <c r="F113" s="194"/>
      <c r="G113" s="20">
        <f t="shared" si="13"/>
        <v>0</v>
      </c>
      <c r="H113" s="15" t="s">
        <v>22</v>
      </c>
      <c r="I113" s="17"/>
      <c r="J113" s="5">
        <v>0</v>
      </c>
      <c r="K113" s="5">
        <v>0</v>
      </c>
    </row>
    <row r="114" spans="2:11" x14ac:dyDescent="0.25">
      <c r="B114" s="15" t="s">
        <v>23</v>
      </c>
      <c r="C114" s="16"/>
      <c r="D114" s="5">
        <v>0</v>
      </c>
      <c r="E114" s="194"/>
      <c r="F114" s="194"/>
      <c r="G114" s="20">
        <f t="shared" si="13"/>
        <v>0</v>
      </c>
      <c r="H114" s="15" t="s">
        <v>23</v>
      </c>
      <c r="I114" s="17"/>
      <c r="J114" s="5">
        <v>0</v>
      </c>
      <c r="K114" s="5">
        <v>0</v>
      </c>
    </row>
    <row r="115" spans="2:11" x14ac:dyDescent="0.25">
      <c r="B115" s="15" t="s">
        <v>24</v>
      </c>
      <c r="C115" s="16"/>
      <c r="D115" s="5">
        <v>0</v>
      </c>
      <c r="E115" s="194"/>
      <c r="F115" s="194"/>
      <c r="G115" s="20">
        <f t="shared" si="13"/>
        <v>0</v>
      </c>
      <c r="H115" s="15" t="s">
        <v>24</v>
      </c>
      <c r="I115" s="17"/>
      <c r="J115" s="5">
        <v>0</v>
      </c>
      <c r="K115" s="5">
        <v>0</v>
      </c>
    </row>
    <row r="116" spans="2:11" ht="16.5" thickBot="1" x14ac:dyDescent="0.3">
      <c r="B116" s="15" t="s">
        <v>25</v>
      </c>
      <c r="C116" s="16"/>
      <c r="D116" s="5">
        <v>0</v>
      </c>
      <c r="E116" s="194"/>
      <c r="F116" s="194"/>
      <c r="G116" s="20">
        <f t="shared" si="13"/>
        <v>0</v>
      </c>
      <c r="H116" s="15" t="s">
        <v>25</v>
      </c>
      <c r="I116" s="17"/>
      <c r="J116" s="22">
        <v>0</v>
      </c>
      <c r="K116" s="22">
        <v>0</v>
      </c>
    </row>
    <row r="117" spans="2:11" x14ac:dyDescent="0.25">
      <c r="J117" s="23">
        <f>SUM(J107:J116)</f>
        <v>0</v>
      </c>
      <c r="K117" s="23">
        <f>SUM(K107:K116)</f>
        <v>0</v>
      </c>
    </row>
    <row r="146" spans="10:10" x14ac:dyDescent="0.25">
      <c r="J146" s="10"/>
    </row>
  </sheetData>
  <mergeCells count="36">
    <mergeCell ref="C90:C91"/>
    <mergeCell ref="D90:D91"/>
    <mergeCell ref="E90:F91"/>
    <mergeCell ref="G90:G91"/>
    <mergeCell ref="C89:G89"/>
    <mergeCell ref="I89:M89"/>
    <mergeCell ref="G3:I3"/>
    <mergeCell ref="G2:I2"/>
    <mergeCell ref="G1:I1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97:F97"/>
    <mergeCell ref="E115:F115"/>
    <mergeCell ref="E116:F116"/>
    <mergeCell ref="E107:F107"/>
    <mergeCell ref="E108:F108"/>
    <mergeCell ref="E109:F109"/>
    <mergeCell ref="E110:F110"/>
    <mergeCell ref="E111:F111"/>
    <mergeCell ref="I104:M104"/>
    <mergeCell ref="J105:K105"/>
    <mergeCell ref="E112:F112"/>
    <mergeCell ref="E113:F113"/>
    <mergeCell ref="E114:F114"/>
    <mergeCell ref="C104:G104"/>
    <mergeCell ref="C105:C106"/>
    <mergeCell ref="D105:D106"/>
    <mergeCell ref="E105:F106"/>
    <mergeCell ref="G105:G106"/>
  </mergeCells>
  <conditionalFormatting sqref="C82:O82">
    <cfRule type="cellIs" dxfId="4" priority="1" operator="notEqual">
      <formula>$C$81</formula>
    </cfRule>
    <cfRule type="cellIs" priority="2" operator="equal">
      <formula>$C$81</formula>
    </cfRule>
  </conditionalFormatting>
  <printOptions horizontalCentered="1"/>
  <pageMargins left="0.2" right="0.2" top="0.2" bottom="0.2" header="0.3" footer="0.3"/>
  <pageSetup scale="46" orientation="landscape" r:id="rId1"/>
  <rowBreaks count="1" manualBreakCount="1">
    <brk id="61" min="1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46"/>
  <sheetViews>
    <sheetView showGridLines="0" zoomScale="90" zoomScaleNormal="90" zoomScaleSheetLayoutView="85" workbookViewId="0">
      <pane xSplit="1" ySplit="4" topLeftCell="B5" activePane="bottomRight" state="frozen"/>
      <selection activeCell="J7" sqref="J7"/>
      <selection pane="topRight" activeCell="J7" sqref="J7"/>
      <selection pane="bottomLeft" activeCell="J7" sqref="J7"/>
      <selection pane="bottomRight" activeCell="G3" sqref="G3:I3"/>
    </sheetView>
  </sheetViews>
  <sheetFormatPr defaultColWidth="16.42578125" defaultRowHeight="15.75" x14ac:dyDescent="0.25"/>
  <cols>
    <col min="1" max="1" width="3.7109375" style="1" customWidth="1"/>
    <col min="2" max="2" width="41.42578125" style="1" bestFit="1" customWidth="1"/>
    <col min="3" max="3" width="16.7109375" style="1" customWidth="1"/>
    <col min="4" max="8" width="16.42578125" style="1"/>
    <col min="9" max="9" width="16.42578125" style="1" customWidth="1"/>
    <col min="10" max="10" width="16.42578125" style="1"/>
    <col min="11" max="11" width="17.5703125" style="1" customWidth="1"/>
    <col min="12" max="15" width="16.42578125" style="1"/>
    <col min="16" max="16" width="5.7109375" customWidth="1"/>
    <col min="17" max="17" width="16.42578125" style="1"/>
    <col min="18" max="18" width="3.140625" style="1" customWidth="1"/>
    <col min="19" max="16384" width="16.42578125" style="1"/>
  </cols>
  <sheetData>
    <row r="1" spans="2:17" ht="39" customHeight="1" x14ac:dyDescent="0.25">
      <c r="C1" s="57"/>
      <c r="D1" s="57"/>
      <c r="E1" s="57"/>
      <c r="F1" s="57"/>
      <c r="G1" s="200" t="str">
        <f>'Profit and Loss'!B2</f>
        <v>[CLIENT NAME]</v>
      </c>
      <c r="H1" s="200"/>
      <c r="I1" s="200"/>
      <c r="J1" s="57"/>
      <c r="K1" s="57"/>
      <c r="L1" s="57"/>
      <c r="M1" s="57"/>
      <c r="N1" s="57"/>
      <c r="O1" s="57"/>
      <c r="Q1" s="57"/>
    </row>
    <row r="2" spans="2:17" ht="39" customHeight="1" x14ac:dyDescent="0.25">
      <c r="C2" s="57"/>
      <c r="D2" s="57"/>
      <c r="E2" s="57"/>
      <c r="F2" s="57"/>
      <c r="G2" s="199" t="s">
        <v>73</v>
      </c>
      <c r="H2" s="199"/>
      <c r="I2" s="199"/>
      <c r="J2" s="57"/>
      <c r="K2" s="57"/>
      <c r="L2" s="57"/>
      <c r="M2" s="57"/>
      <c r="N2" s="57"/>
      <c r="O2" s="57"/>
      <c r="Q2" s="57"/>
    </row>
    <row r="3" spans="2:17" ht="39" customHeight="1" x14ac:dyDescent="0.25">
      <c r="B3" s="56"/>
      <c r="C3" s="56"/>
      <c r="D3" s="56"/>
      <c r="E3" s="56"/>
      <c r="F3" s="56"/>
      <c r="G3" s="201" t="s">
        <v>195</v>
      </c>
      <c r="H3" s="198"/>
      <c r="I3" s="198"/>
      <c r="J3" s="56"/>
      <c r="K3" s="56"/>
      <c r="L3" s="56"/>
      <c r="M3" s="56"/>
      <c r="N3" s="56"/>
      <c r="O3" s="56"/>
      <c r="Q3" s="56"/>
    </row>
    <row r="4" spans="2:17" s="41" customFormat="1" ht="25.5" customHeight="1" x14ac:dyDescent="0.25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75" t="s">
        <v>104</v>
      </c>
      <c r="P4"/>
      <c r="Q4" s="40" t="s">
        <v>12</v>
      </c>
    </row>
    <row r="5" spans="2:17" s="24" customFormat="1" ht="33" customHeight="1" x14ac:dyDescent="0.25">
      <c r="B5" s="50" t="s">
        <v>67</v>
      </c>
      <c r="C5" s="49"/>
      <c r="D5" s="51">
        <f>+C81</f>
        <v>0</v>
      </c>
      <c r="E5" s="51">
        <f>+D81</f>
        <v>0</v>
      </c>
      <c r="F5" s="51">
        <f>+E81</f>
        <v>0</v>
      </c>
      <c r="G5" s="51">
        <f t="shared" ref="G5:N5" si="0">+F81</f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/>
      <c r="P5"/>
      <c r="Q5" s="44"/>
    </row>
    <row r="6" spans="2:17" customFormat="1" ht="30" customHeight="1" x14ac:dyDescent="0.25"/>
    <row r="7" spans="2:17" ht="33" customHeight="1" x14ac:dyDescent="0.25">
      <c r="B7" s="2" t="s">
        <v>50</v>
      </c>
      <c r="C7" s="3">
        <f t="shared" ref="C7:N7" si="1">SUM(C8:C9)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82"/>
      <c r="Q7" s="4">
        <f>SUM(Q8:Q9)</f>
        <v>0</v>
      </c>
    </row>
    <row r="8" spans="2:17" ht="33" customHeight="1" x14ac:dyDescent="0.25">
      <c r="B8" s="46" t="str">
        <f>'Profit and Loss'!B9</f>
        <v>Revenue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Q8" s="26">
        <f>SUM(C8:N8)</f>
        <v>0</v>
      </c>
    </row>
    <row r="9" spans="2:17" ht="30" customHeight="1" x14ac:dyDescent="0.25">
      <c r="B9" s="46" t="str">
        <f>'Profit and Loss'!B10</f>
        <v>Other Income (Refund)</v>
      </c>
      <c r="C9" s="26"/>
      <c r="D9" s="26"/>
      <c r="E9" s="26"/>
      <c r="F9" s="26"/>
      <c r="G9" s="81"/>
      <c r="H9" s="26"/>
      <c r="I9" s="26"/>
      <c r="J9" s="26"/>
      <c r="K9" s="26"/>
      <c r="L9" s="26"/>
      <c r="M9" s="26"/>
      <c r="N9" s="26"/>
      <c r="O9" s="26"/>
      <c r="Q9" s="26">
        <f t="shared" ref="Q9" si="2">SUM(C9:N9)</f>
        <v>0</v>
      </c>
    </row>
    <row r="10" spans="2:17" customFormat="1" ht="30" customHeight="1" x14ac:dyDescent="0.25"/>
    <row r="11" spans="2:17" ht="30" customHeight="1" x14ac:dyDescent="0.25">
      <c r="B11" s="42" t="str">
        <f>'Profit and Loss'!B12</f>
        <v>COST OF GOODS SOLD (TOT.):</v>
      </c>
      <c r="C11" s="43">
        <f t="shared" ref="C11:Q11" si="3">SUM(C12:C14)</f>
        <v>0</v>
      </c>
      <c r="D11" s="43">
        <f t="shared" si="3"/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0</v>
      </c>
      <c r="I11" s="43">
        <f t="shared" si="3"/>
        <v>0</v>
      </c>
      <c r="J11" s="43">
        <f t="shared" si="3"/>
        <v>0</v>
      </c>
      <c r="K11" s="43">
        <f t="shared" si="3"/>
        <v>0</v>
      </c>
      <c r="L11" s="43">
        <f t="shared" si="3"/>
        <v>0</v>
      </c>
      <c r="M11" s="43">
        <f t="shared" si="3"/>
        <v>0</v>
      </c>
      <c r="N11" s="43">
        <f t="shared" si="3"/>
        <v>0</v>
      </c>
      <c r="O11" s="43"/>
      <c r="Q11" s="43">
        <f t="shared" si="3"/>
        <v>0</v>
      </c>
    </row>
    <row r="12" spans="2:17" ht="30" customHeight="1" x14ac:dyDescent="0.25">
      <c r="B12" s="45" t="str">
        <f>'Profit and Loss'!B13</f>
        <v>Supplies and Materials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Q12" s="27">
        <f>SUM(C12:N12)</f>
        <v>0</v>
      </c>
    </row>
    <row r="13" spans="2:17" ht="30" customHeight="1" x14ac:dyDescent="0.25">
      <c r="B13" s="45" t="str">
        <f>'Profit and Loss'!B14</f>
        <v>Contract Labor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Q13" s="27">
        <f>SUM(C13:N13)</f>
        <v>0</v>
      </c>
    </row>
    <row r="14" spans="2:17" ht="30" customHeight="1" x14ac:dyDescent="0.25">
      <c r="B14" s="45" t="str">
        <f>'Profit and Loss'!B15</f>
        <v xml:space="preserve">Other Purchases 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Q14" s="27">
        <f>SUM(C14:N14)</f>
        <v>0</v>
      </c>
    </row>
    <row r="15" spans="2:17" customFormat="1" ht="30" customHeight="1" x14ac:dyDescent="0.25"/>
    <row r="16" spans="2:17" ht="30" customHeight="1" x14ac:dyDescent="0.25">
      <c r="B16" s="42" t="s">
        <v>113</v>
      </c>
      <c r="C16" s="43">
        <f t="shared" ref="C16:Q16" si="4">SUM(C17:C60)</f>
        <v>0</v>
      </c>
      <c r="D16" s="43">
        <f t="shared" si="4"/>
        <v>0</v>
      </c>
      <c r="E16" s="43">
        <f t="shared" si="4"/>
        <v>0</v>
      </c>
      <c r="F16" s="43">
        <f t="shared" si="4"/>
        <v>0</v>
      </c>
      <c r="G16" s="43">
        <f t="shared" si="4"/>
        <v>0</v>
      </c>
      <c r="H16" s="43">
        <f t="shared" si="4"/>
        <v>0</v>
      </c>
      <c r="I16" s="43">
        <f t="shared" si="4"/>
        <v>0</v>
      </c>
      <c r="J16" s="43">
        <f t="shared" si="4"/>
        <v>0</v>
      </c>
      <c r="K16" s="43">
        <f t="shared" si="4"/>
        <v>0</v>
      </c>
      <c r="L16" s="43">
        <f t="shared" si="4"/>
        <v>0</v>
      </c>
      <c r="M16" s="43">
        <f t="shared" si="4"/>
        <v>0</v>
      </c>
      <c r="N16" s="43">
        <f t="shared" si="4"/>
        <v>0</v>
      </c>
      <c r="O16" s="43"/>
      <c r="Q16" s="43">
        <f t="shared" si="4"/>
        <v>0</v>
      </c>
    </row>
    <row r="17" spans="2:17" ht="30" customHeight="1" x14ac:dyDescent="0.25">
      <c r="B17" s="45" t="str">
        <f>'Profit and Loss'!B18</f>
        <v>Accounting/Consulting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Q17" s="27">
        <f>SUM(C17:N17)</f>
        <v>0</v>
      </c>
    </row>
    <row r="18" spans="2:17" ht="30" customHeight="1" x14ac:dyDescent="0.25">
      <c r="B18" s="45" t="str">
        <f>'Profit and Loss'!B19</f>
        <v>Advertising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Q18" s="27">
        <f t="shared" ref="Q18:Q60" si="5">SUM(C18:N18)</f>
        <v>0</v>
      </c>
    </row>
    <row r="19" spans="2:17" ht="30" customHeight="1" x14ac:dyDescent="0.25">
      <c r="B19" s="45" t="str">
        <f>'Profit and Loss'!B20</f>
        <v>Auto and Truck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Q19" s="27">
        <f t="shared" si="5"/>
        <v>0</v>
      </c>
    </row>
    <row r="20" spans="2:17" ht="30" customHeight="1" x14ac:dyDescent="0.25">
      <c r="B20" s="73" t="str">
        <f>'Profit and Loss'!B21</f>
        <v>Gasoline/Fuel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Q20" s="27">
        <f t="shared" si="5"/>
        <v>0</v>
      </c>
    </row>
    <row r="21" spans="2:17" ht="30" customHeight="1" x14ac:dyDescent="0.25">
      <c r="B21" s="45" t="str">
        <f>'Profit and Loss'!B22</f>
        <v>Bank Service Charges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Q21" s="27">
        <f t="shared" si="5"/>
        <v>0</v>
      </c>
    </row>
    <row r="22" spans="2:17" ht="30" customHeight="1" x14ac:dyDescent="0.25">
      <c r="B22" s="45" t="str">
        <f>'Profit and Loss'!B23</f>
        <v>Officer Compensation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Q22" s="27">
        <f t="shared" si="5"/>
        <v>0</v>
      </c>
    </row>
    <row r="23" spans="2:17" ht="30" customHeight="1" x14ac:dyDescent="0.25">
      <c r="B23" s="45" t="str">
        <f>'Profit and Loss'!B24</f>
        <v>Dues and Subscriptions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Q23" s="27">
        <f t="shared" si="5"/>
        <v>0</v>
      </c>
    </row>
    <row r="24" spans="2:17" ht="30" customHeight="1" x14ac:dyDescent="0.25">
      <c r="B24" s="45" t="str">
        <f>'Profit and Loss'!B25</f>
        <v>Gifts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7">
        <f t="shared" si="5"/>
        <v>0</v>
      </c>
    </row>
    <row r="25" spans="2:17" ht="30" customHeight="1" x14ac:dyDescent="0.25">
      <c r="B25" s="45" t="str">
        <f>'Profit and Loss'!B26</f>
        <v>General Insurance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7">
        <f t="shared" si="5"/>
        <v>0</v>
      </c>
    </row>
    <row r="26" spans="2:17" ht="30" customHeight="1" x14ac:dyDescent="0.25">
      <c r="B26" s="73" t="str">
        <f>'Profit and Loss'!B27</f>
        <v>Vehicle Insurance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27">
        <f t="shared" si="5"/>
        <v>0</v>
      </c>
    </row>
    <row r="27" spans="2:17" ht="30" customHeight="1" x14ac:dyDescent="0.25">
      <c r="B27" s="73" t="str">
        <f>'Profit and Loss'!B28</f>
        <v>Health Insurance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Q27" s="27">
        <f t="shared" si="5"/>
        <v>0</v>
      </c>
    </row>
    <row r="28" spans="2:17" ht="30" customHeight="1" x14ac:dyDescent="0.25">
      <c r="B28" s="45" t="str">
        <f>'Profit and Loss'!B29</f>
        <v>Interest Expense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Q28" s="27">
        <f t="shared" si="5"/>
        <v>0</v>
      </c>
    </row>
    <row r="29" spans="2:17" ht="30" customHeight="1" x14ac:dyDescent="0.25">
      <c r="B29" s="45" t="str">
        <f>'Profit and Loss'!B30</f>
        <v>Cleaning Expense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Q29" s="27">
        <f t="shared" si="5"/>
        <v>0</v>
      </c>
    </row>
    <row r="30" spans="2:17" ht="30" customHeight="1" x14ac:dyDescent="0.25">
      <c r="B30" s="45" t="str">
        <f>'Profit and Loss'!B31</f>
        <v>Legal &amp; Professional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>
        <f t="shared" si="5"/>
        <v>0</v>
      </c>
    </row>
    <row r="31" spans="2:17" ht="30" customHeight="1" x14ac:dyDescent="0.25">
      <c r="B31" s="45" t="str">
        <f>'Profit and Loss'!B32</f>
        <v>Licenses and Permits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>
        <f t="shared" si="5"/>
        <v>0</v>
      </c>
    </row>
    <row r="32" spans="2:17" ht="30" customHeight="1" x14ac:dyDescent="0.25">
      <c r="B32" s="45" t="str">
        <f>'Profit and Loss'!B33</f>
        <v>Meals and Entertainment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Q32" s="27">
        <f t="shared" si="5"/>
        <v>0</v>
      </c>
    </row>
    <row r="33" spans="2:17" ht="30" customHeight="1" x14ac:dyDescent="0.25">
      <c r="B33" s="45" t="str">
        <f>'Profit and Loss'!B34</f>
        <v>Miscellaneous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>
        <f>SUM(C33:N33)</f>
        <v>0</v>
      </c>
    </row>
    <row r="34" spans="2:17" ht="30" customHeight="1" x14ac:dyDescent="0.25">
      <c r="B34" s="45" t="str">
        <f>'Profit and Loss'!B35</f>
        <v>Office Expense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Q34" s="27">
        <f>SUM(C34:N34)</f>
        <v>0</v>
      </c>
    </row>
    <row r="35" spans="2:17" ht="30" customHeight="1" x14ac:dyDescent="0.25">
      <c r="B35" s="45" t="str">
        <f>'Profit and Loss'!B36</f>
        <v>Outside Services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7">
        <f t="shared" si="5"/>
        <v>0</v>
      </c>
    </row>
    <row r="36" spans="2:17" ht="30" customHeight="1" x14ac:dyDescent="0.25">
      <c r="B36" s="45" t="str">
        <f>'Profit and Loss'!B37</f>
        <v>Parkings and Tolls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Q36" s="27">
        <f t="shared" si="5"/>
        <v>0</v>
      </c>
    </row>
    <row r="37" spans="2:17" ht="30" customHeight="1" x14ac:dyDescent="0.25">
      <c r="B37" s="45" t="str">
        <f>'Profit and Loss'!B38</f>
        <v>Postage and Delivery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Q37" s="27">
        <f t="shared" si="5"/>
        <v>0</v>
      </c>
    </row>
    <row r="38" spans="2:17" ht="30" customHeight="1" x14ac:dyDescent="0.25">
      <c r="B38" s="45" t="str">
        <f>'Profit and Loss'!B39</f>
        <v>Printing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Q38" s="27">
        <f t="shared" si="5"/>
        <v>0</v>
      </c>
    </row>
    <row r="39" spans="2:17" ht="30" customHeight="1" x14ac:dyDescent="0.25">
      <c r="B39" s="45" t="str">
        <f>'Profit and Loss'!B40</f>
        <v>Rent Expense on Equipment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27">
        <f t="shared" si="5"/>
        <v>0</v>
      </c>
    </row>
    <row r="40" spans="2:17" ht="30" customHeight="1" x14ac:dyDescent="0.25">
      <c r="B40" s="45" t="str">
        <f>'Profit and Loss'!B41</f>
        <v>Rent Expense on Office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27">
        <f t="shared" si="5"/>
        <v>0</v>
      </c>
    </row>
    <row r="41" spans="2:17" ht="30" customHeight="1" x14ac:dyDescent="0.25">
      <c r="B41" s="45" t="str">
        <f>'Profit and Loss'!B42</f>
        <v>Repairs/Maintenance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27">
        <f t="shared" si="5"/>
        <v>0</v>
      </c>
    </row>
    <row r="42" spans="2:17" ht="30" customHeight="1" x14ac:dyDescent="0.25">
      <c r="B42" s="45" t="str">
        <f>'Profit and Loss'!B43</f>
        <v>Salaries and Wages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Q42" s="27">
        <f t="shared" si="5"/>
        <v>0</v>
      </c>
    </row>
    <row r="43" spans="2:17" ht="30" customHeight="1" x14ac:dyDescent="0.25">
      <c r="B43" s="45" t="str">
        <f>'Profit and Loss'!B44</f>
        <v>Security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Q43" s="27">
        <f t="shared" si="5"/>
        <v>0</v>
      </c>
    </row>
    <row r="44" spans="2:17" ht="30" customHeight="1" x14ac:dyDescent="0.25">
      <c r="B44" s="45" t="str">
        <f>'Profit and Loss'!B45</f>
        <v>Supplies and Materials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Q44" s="27">
        <f t="shared" si="5"/>
        <v>0</v>
      </c>
    </row>
    <row r="45" spans="2:17" ht="30" customHeight="1" x14ac:dyDescent="0.25">
      <c r="B45" s="45" t="str">
        <f>'Profit and Loss'!B46</f>
        <v>Property Taxes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Q45" s="27">
        <f t="shared" si="5"/>
        <v>0</v>
      </c>
    </row>
    <row r="46" spans="2:17" ht="30" customHeight="1" x14ac:dyDescent="0.25">
      <c r="B46" s="45" t="str">
        <f>'Profit and Loss'!B47</f>
        <v>Payroll Taxes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27">
        <f t="shared" si="5"/>
        <v>0</v>
      </c>
    </row>
    <row r="47" spans="2:17" ht="30" customHeight="1" x14ac:dyDescent="0.25">
      <c r="B47" s="45" t="str">
        <f>'Profit and Loss'!B48</f>
        <v>State Taxes (NYSFT)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Q47" s="27">
        <f t="shared" si="5"/>
        <v>0</v>
      </c>
    </row>
    <row r="48" spans="2:17" ht="30" customHeight="1" x14ac:dyDescent="0.25">
      <c r="B48" s="45" t="str">
        <f>'Profit and Loss'!B49</f>
        <v>Sales Tax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27">
        <f t="shared" si="5"/>
        <v>0</v>
      </c>
    </row>
    <row r="49" spans="2:17" ht="30" customHeight="1" x14ac:dyDescent="0.25">
      <c r="B49" s="45" t="str">
        <f>'Profit and Loss'!B50</f>
        <v>Telephone/Cell Phone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Q49" s="27">
        <f t="shared" si="5"/>
        <v>0</v>
      </c>
    </row>
    <row r="50" spans="2:17" ht="30" customHeight="1" x14ac:dyDescent="0.25">
      <c r="B50" s="45" t="str">
        <f>'Profit and Loss'!B51</f>
        <v>Small Tools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Q50" s="27">
        <f t="shared" si="5"/>
        <v>0</v>
      </c>
    </row>
    <row r="51" spans="2:17" ht="30" customHeight="1" x14ac:dyDescent="0.25">
      <c r="B51" s="61" t="str">
        <f>'Profit and Loss'!B52</f>
        <v>Travel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Q51" s="27">
        <f t="shared" si="5"/>
        <v>0</v>
      </c>
    </row>
    <row r="52" spans="2:17" ht="30" customHeight="1" x14ac:dyDescent="0.25">
      <c r="B52" s="61" t="str">
        <f>'Profit and Loss'!B53</f>
        <v>Uniforms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Q52" s="27">
        <f t="shared" si="5"/>
        <v>0</v>
      </c>
    </row>
    <row r="53" spans="2:17" ht="30" customHeight="1" x14ac:dyDescent="0.25">
      <c r="B53" s="61" t="str">
        <f>'Profit and Loss'!B54</f>
        <v>Utilities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Q53" s="27">
        <f t="shared" si="5"/>
        <v>0</v>
      </c>
    </row>
    <row r="54" spans="2:17" ht="30" customHeight="1" x14ac:dyDescent="0.25">
      <c r="B54" s="77" t="str">
        <f>'Profit and Loss'!B55</f>
        <v>Other Expenses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Q54" s="27">
        <f t="shared" si="5"/>
        <v>0</v>
      </c>
    </row>
    <row r="55" spans="2:17" ht="30" customHeight="1" x14ac:dyDescent="0.25">
      <c r="B55" s="74" t="str">
        <f>'Profit and Loss'!B56</f>
        <v>Payroll Processing Fees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Q55" s="27">
        <f t="shared" si="5"/>
        <v>0</v>
      </c>
    </row>
    <row r="56" spans="2:17" ht="30" customHeight="1" x14ac:dyDescent="0.25">
      <c r="B56" s="74">
        <f>'Profit and Loss'!B57</f>
        <v>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Q56" s="27">
        <f t="shared" si="5"/>
        <v>0</v>
      </c>
    </row>
    <row r="57" spans="2:17" ht="30" customHeight="1" x14ac:dyDescent="0.25">
      <c r="B57" s="74">
        <f>'Profit and Loss'!B58</f>
        <v>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Q57" s="27">
        <f t="shared" si="5"/>
        <v>0</v>
      </c>
    </row>
    <row r="58" spans="2:17" ht="30" customHeight="1" x14ac:dyDescent="0.25">
      <c r="B58" s="74">
        <f>'Profit and Loss'!B59</f>
        <v>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Q58" s="27">
        <f t="shared" si="5"/>
        <v>0</v>
      </c>
    </row>
    <row r="59" spans="2:17" ht="30" customHeight="1" x14ac:dyDescent="0.25">
      <c r="B59" s="61" t="str">
        <f>'Profit and Loss'!B60</f>
        <v>Amorization Expense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Q59" s="27">
        <f t="shared" si="5"/>
        <v>0</v>
      </c>
    </row>
    <row r="60" spans="2:17" ht="30" customHeight="1" x14ac:dyDescent="0.25">
      <c r="B60" s="61" t="str">
        <f>'Profit and Loss'!B61</f>
        <v>Depreciaiton Expense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Q60" s="27">
        <f t="shared" si="5"/>
        <v>0</v>
      </c>
    </row>
    <row r="61" spans="2:17" ht="30" customHeight="1" thickBot="1" x14ac:dyDescent="0.3">
      <c r="B61" s="21" t="str">
        <f>'Profit and Loss'!B62</f>
        <v>Net Income</v>
      </c>
      <c r="C61" s="21">
        <f t="shared" ref="C61:N61" si="6">C7-C11-C16</f>
        <v>0</v>
      </c>
      <c r="D61" s="21">
        <f t="shared" si="6"/>
        <v>0</v>
      </c>
      <c r="E61" s="21">
        <f t="shared" si="6"/>
        <v>0</v>
      </c>
      <c r="F61" s="21">
        <f t="shared" si="6"/>
        <v>0</v>
      </c>
      <c r="G61" s="21">
        <f t="shared" si="6"/>
        <v>0</v>
      </c>
      <c r="H61" s="21">
        <f t="shared" si="6"/>
        <v>0</v>
      </c>
      <c r="I61" s="21">
        <f t="shared" si="6"/>
        <v>0</v>
      </c>
      <c r="J61" s="21">
        <f t="shared" si="6"/>
        <v>0</v>
      </c>
      <c r="K61" s="21">
        <f t="shared" si="6"/>
        <v>0</v>
      </c>
      <c r="L61" s="21">
        <f t="shared" si="6"/>
        <v>0</v>
      </c>
      <c r="M61" s="21">
        <f t="shared" si="6"/>
        <v>0</v>
      </c>
      <c r="N61" s="21">
        <f t="shared" si="6"/>
        <v>0</v>
      </c>
      <c r="O61" s="21"/>
      <c r="Q61" s="21">
        <f>Q7-Q11-Q16</f>
        <v>0</v>
      </c>
    </row>
    <row r="62" spans="2:17" ht="30" customHeight="1" thickTop="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Q62" s="18"/>
    </row>
    <row r="63" spans="2:17" ht="30" customHeight="1" x14ac:dyDescent="0.25">
      <c r="B63" s="25" t="str">
        <f>'Profit and Loss'!B64</f>
        <v>NON-INCOME DEPOSITS:</v>
      </c>
      <c r="C63" s="28">
        <f>SUM(C64:C69)</f>
        <v>0</v>
      </c>
      <c r="D63" s="28">
        <f t="shared" ref="D63:N63" si="7">SUM(D64:D69)</f>
        <v>0</v>
      </c>
      <c r="E63" s="28">
        <f t="shared" si="7"/>
        <v>0</v>
      </c>
      <c r="F63" s="28">
        <f t="shared" si="7"/>
        <v>0</v>
      </c>
      <c r="G63" s="28">
        <f t="shared" si="7"/>
        <v>0</v>
      </c>
      <c r="H63" s="28">
        <f t="shared" si="7"/>
        <v>0</v>
      </c>
      <c r="I63" s="28">
        <f t="shared" si="7"/>
        <v>0</v>
      </c>
      <c r="J63" s="28">
        <f t="shared" si="7"/>
        <v>0</v>
      </c>
      <c r="K63" s="28">
        <f t="shared" si="7"/>
        <v>0</v>
      </c>
      <c r="L63" s="28">
        <f t="shared" si="7"/>
        <v>0</v>
      </c>
      <c r="M63" s="28">
        <f t="shared" si="7"/>
        <v>0</v>
      </c>
      <c r="N63" s="28">
        <f t="shared" si="7"/>
        <v>0</v>
      </c>
      <c r="O63" s="83"/>
      <c r="Q63" s="31">
        <f>SUM(Q64:Q69)</f>
        <v>0</v>
      </c>
    </row>
    <row r="64" spans="2:17" ht="30" customHeight="1" x14ac:dyDescent="0.25">
      <c r="B64" s="47" t="str">
        <f>'Profit and Loss'!B65</f>
        <v>Owner Investments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29"/>
      <c r="Q64" s="36">
        <f>SUM(C64:N64)</f>
        <v>0</v>
      </c>
    </row>
    <row r="65" spans="2:17" ht="30" customHeight="1" x14ac:dyDescent="0.25">
      <c r="B65" s="47" t="str">
        <f>'Profit and Loss'!B66</f>
        <v>Transfers from Other Accounts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0"/>
      <c r="O65" s="29"/>
      <c r="Q65" s="36">
        <f t="shared" ref="Q65:Q69" si="8">SUM(C65:N65)</f>
        <v>0</v>
      </c>
    </row>
    <row r="66" spans="2:17" ht="30" customHeight="1" x14ac:dyDescent="0.25">
      <c r="B66" s="47" t="str">
        <f>'Profit and Loss'!B67</f>
        <v>Loan Proceeds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  <c r="O66" s="29"/>
      <c r="Q66" s="36">
        <f t="shared" si="8"/>
        <v>0</v>
      </c>
    </row>
    <row r="67" spans="2:17" ht="30" customHeight="1" x14ac:dyDescent="0.25">
      <c r="B67" s="47" t="str">
        <f>'Profit and Loss'!B68</f>
        <v>Loan Proceeds (2)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0"/>
      <c r="O67" s="29"/>
      <c r="Q67" s="36">
        <f t="shared" si="8"/>
        <v>0</v>
      </c>
    </row>
    <row r="68" spans="2:17" ht="30" customHeight="1" x14ac:dyDescent="0.25">
      <c r="B68" s="47" t="str">
        <f>'Profit and Loss'!B69</f>
        <v>Owner's Loans to Business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0"/>
      <c r="O68" s="29"/>
      <c r="Q68" s="36">
        <f t="shared" si="8"/>
        <v>0</v>
      </c>
    </row>
    <row r="69" spans="2:17" ht="30" customHeight="1" x14ac:dyDescent="0.25">
      <c r="B69" s="47">
        <f>'Profit and Loss'!B70</f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0"/>
      <c r="O69" s="29"/>
      <c r="Q69" s="36">
        <f t="shared" si="8"/>
        <v>0</v>
      </c>
    </row>
    <row r="70" spans="2:17" ht="30" customHeight="1" x14ac:dyDescent="0.25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Q70" s="18"/>
    </row>
    <row r="71" spans="2:17" ht="30" customHeight="1" x14ac:dyDescent="0.25">
      <c r="B71" s="32" t="str">
        <f>'Profit and Loss'!B72</f>
        <v>NON-EXPENSE WITHDRAWALS:</v>
      </c>
      <c r="C71" s="34">
        <f t="shared" ref="C71:Q71" si="9">SUM(C72:C79)</f>
        <v>0</v>
      </c>
      <c r="D71" s="34">
        <f t="shared" si="9"/>
        <v>0</v>
      </c>
      <c r="E71" s="34">
        <f t="shared" si="9"/>
        <v>0</v>
      </c>
      <c r="F71" s="34">
        <f t="shared" si="9"/>
        <v>0</v>
      </c>
      <c r="G71" s="34">
        <f t="shared" si="9"/>
        <v>0</v>
      </c>
      <c r="H71" s="34">
        <f t="shared" si="9"/>
        <v>0</v>
      </c>
      <c r="I71" s="34">
        <f t="shared" si="9"/>
        <v>0</v>
      </c>
      <c r="J71" s="34">
        <f t="shared" si="9"/>
        <v>0</v>
      </c>
      <c r="K71" s="34">
        <f t="shared" si="9"/>
        <v>0</v>
      </c>
      <c r="L71" s="34">
        <f t="shared" si="9"/>
        <v>0</v>
      </c>
      <c r="M71" s="34">
        <f t="shared" si="9"/>
        <v>0</v>
      </c>
      <c r="N71" s="34">
        <f t="shared" si="9"/>
        <v>0</v>
      </c>
      <c r="O71" s="78"/>
      <c r="Q71" s="35">
        <f t="shared" si="9"/>
        <v>0</v>
      </c>
    </row>
    <row r="72" spans="2:17" ht="30" customHeight="1" x14ac:dyDescent="0.25">
      <c r="B72" s="48" t="str">
        <f>'Profit and Loss'!B73</f>
        <v>Owner Distribution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33">
        <f>SUM(C72:N72)</f>
        <v>0</v>
      </c>
    </row>
    <row r="73" spans="2:17" ht="30" customHeight="1" x14ac:dyDescent="0.25">
      <c r="B73" s="48" t="str">
        <f>'Profit and Loss'!B74</f>
        <v>Transfers to Other Accounts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3">
        <f>SUM(C73:N73)</f>
        <v>0</v>
      </c>
    </row>
    <row r="74" spans="2:17" ht="30" customHeight="1" x14ac:dyDescent="0.25">
      <c r="B74" s="48" t="str">
        <f>'Profit and Loss'!B75</f>
        <v>Credit Card Payments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Q74" s="33">
        <f t="shared" ref="Q74:Q79" si="10">SUM(C74:N74)</f>
        <v>0</v>
      </c>
    </row>
    <row r="75" spans="2:17" ht="30" customHeight="1" x14ac:dyDescent="0.25">
      <c r="B75" s="48" t="str">
        <f>'Profit and Loss'!B76</f>
        <v>Credit Card Payments (2)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Q75" s="33">
        <f t="shared" si="10"/>
        <v>0</v>
      </c>
    </row>
    <row r="76" spans="2:17" ht="30" customHeight="1" x14ac:dyDescent="0.25">
      <c r="B76" s="48" t="str">
        <f>'Profit and Loss'!B77</f>
        <v>Loan Payments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Q76" s="33">
        <f t="shared" si="10"/>
        <v>0</v>
      </c>
    </row>
    <row r="77" spans="2:17" ht="30" customHeight="1" x14ac:dyDescent="0.25">
      <c r="B77" s="48" t="str">
        <f>'Profit and Loss'!B78</f>
        <v>Loan Payments (2)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Q77" s="33">
        <f t="shared" si="10"/>
        <v>0</v>
      </c>
    </row>
    <row r="78" spans="2:17" ht="30" customHeight="1" x14ac:dyDescent="0.25">
      <c r="B78" s="48" t="str">
        <f>'Profit and Loss'!B79</f>
        <v>Fixed Asset Purchases (List out below)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Q78" s="33">
        <f t="shared" si="10"/>
        <v>0</v>
      </c>
    </row>
    <row r="79" spans="2:17" ht="30" customHeight="1" x14ac:dyDescent="0.25">
      <c r="B79" s="48">
        <f>'Profit and Loss'!B80</f>
        <v>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Q79" s="33">
        <f t="shared" si="10"/>
        <v>0</v>
      </c>
    </row>
    <row r="80" spans="2:17" ht="30" customHeight="1" thickBot="1" x14ac:dyDescent="0.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Q80" s="18"/>
    </row>
    <row r="81" spans="2:17" ht="30" customHeight="1" thickBot="1" x14ac:dyDescent="0.3">
      <c r="B81" s="55" t="s">
        <v>69</v>
      </c>
      <c r="C81" s="52">
        <f t="shared" ref="C81:N81" si="11">+C5+C7-C11-C16+C63-C71</f>
        <v>0</v>
      </c>
      <c r="D81" s="52">
        <f t="shared" si="11"/>
        <v>0</v>
      </c>
      <c r="E81" s="52">
        <f t="shared" si="11"/>
        <v>0</v>
      </c>
      <c r="F81" s="52">
        <f t="shared" si="11"/>
        <v>0</v>
      </c>
      <c r="G81" s="52">
        <f t="shared" si="11"/>
        <v>0</v>
      </c>
      <c r="H81" s="52">
        <f t="shared" si="11"/>
        <v>0</v>
      </c>
      <c r="I81" s="52">
        <f t="shared" si="11"/>
        <v>0</v>
      </c>
      <c r="J81" s="52">
        <f t="shared" si="11"/>
        <v>0</v>
      </c>
      <c r="K81" s="52">
        <f t="shared" si="11"/>
        <v>0</v>
      </c>
      <c r="L81" s="52">
        <f t="shared" si="11"/>
        <v>0</v>
      </c>
      <c r="M81" s="84">
        <f t="shared" si="11"/>
        <v>0</v>
      </c>
      <c r="N81" s="86">
        <f t="shared" si="11"/>
        <v>0</v>
      </c>
      <c r="O81" s="63"/>
      <c r="Q81" s="53"/>
    </row>
    <row r="82" spans="2:17" ht="30" customHeight="1" thickBot="1" x14ac:dyDescent="0.3">
      <c r="B82" s="50" t="s">
        <v>70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85"/>
      <c r="O82" s="63"/>
      <c r="Q82" s="54"/>
    </row>
    <row r="83" spans="2:17" ht="30" customHeight="1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Q83" s="18"/>
    </row>
    <row r="84" spans="2:17" ht="30" customHeight="1" x14ac:dyDescent="0.25">
      <c r="B84" s="7" t="s">
        <v>68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79"/>
      <c r="Q84" s="9">
        <f>SUM(C84:N84)</f>
        <v>0</v>
      </c>
    </row>
    <row r="85" spans="2:17" ht="16.5" thickBot="1" x14ac:dyDescent="0.3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1"/>
    </row>
    <row r="86" spans="2:17" ht="30" customHeight="1" thickBot="1" x14ac:dyDescent="0.3">
      <c r="B86" s="58" t="s">
        <v>76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80"/>
      <c r="Q86" s="60">
        <f>IF(Q61&lt;0,0,(Q61-(Q84*0.585))*(0.153+0.15+0.06))</f>
        <v>0</v>
      </c>
    </row>
    <row r="87" spans="2:17" x14ac:dyDescent="0.25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1"/>
    </row>
    <row r="89" spans="2:17" x14ac:dyDescent="0.25">
      <c r="C89" s="191" t="s">
        <v>29</v>
      </c>
      <c r="D89" s="191"/>
      <c r="E89" s="191"/>
      <c r="F89" s="191"/>
      <c r="G89" s="191"/>
      <c r="I89" s="197" t="s">
        <v>44</v>
      </c>
      <c r="J89" s="197"/>
      <c r="K89" s="197"/>
      <c r="L89" s="197"/>
      <c r="M89" s="197"/>
    </row>
    <row r="90" spans="2:17" x14ac:dyDescent="0.25">
      <c r="C90" s="195" t="s">
        <v>28</v>
      </c>
      <c r="D90" s="195" t="s">
        <v>37</v>
      </c>
      <c r="E90" s="195" t="s">
        <v>26</v>
      </c>
      <c r="F90" s="195"/>
      <c r="G90" s="195" t="s">
        <v>27</v>
      </c>
      <c r="I90" s="12"/>
      <c r="J90" s="13" t="s">
        <v>31</v>
      </c>
      <c r="K90" s="13" t="s">
        <v>39</v>
      </c>
      <c r="L90" s="13" t="s">
        <v>30</v>
      </c>
      <c r="M90" s="13" t="s">
        <v>52</v>
      </c>
    </row>
    <row r="91" spans="2:17" x14ac:dyDescent="0.25">
      <c r="C91" s="196"/>
      <c r="D91" s="196"/>
      <c r="E91" s="196"/>
      <c r="F91" s="196"/>
      <c r="G91" s="196"/>
      <c r="I91" s="14" t="s">
        <v>0</v>
      </c>
      <c r="J91" s="5">
        <f>C51</f>
        <v>0</v>
      </c>
      <c r="K91" s="5">
        <f>C40</f>
        <v>0</v>
      </c>
      <c r="L91" s="5">
        <v>0</v>
      </c>
      <c r="M91" s="5">
        <f>C39</f>
        <v>0</v>
      </c>
    </row>
    <row r="92" spans="2:17" x14ac:dyDescent="0.25">
      <c r="B92" s="15" t="s">
        <v>16</v>
      </c>
      <c r="C92" s="16"/>
      <c r="D92" s="5">
        <v>0</v>
      </c>
      <c r="E92" s="194"/>
      <c r="F92" s="194"/>
      <c r="G92" s="17"/>
      <c r="I92" s="14" t="s">
        <v>1</v>
      </c>
      <c r="J92" s="5">
        <f>D51</f>
        <v>0</v>
      </c>
      <c r="K92" s="5">
        <f>D40</f>
        <v>0</v>
      </c>
      <c r="L92" s="5">
        <v>0</v>
      </c>
      <c r="M92" s="5">
        <f>D39</f>
        <v>0</v>
      </c>
    </row>
    <row r="93" spans="2:17" x14ac:dyDescent="0.25">
      <c r="B93" s="15" t="s">
        <v>17</v>
      </c>
      <c r="C93" s="16"/>
      <c r="D93" s="5">
        <v>0</v>
      </c>
      <c r="E93" s="194"/>
      <c r="F93" s="194"/>
      <c r="G93" s="17"/>
      <c r="I93" s="14" t="s">
        <v>2</v>
      </c>
      <c r="J93" s="5">
        <f>E51</f>
        <v>0</v>
      </c>
      <c r="K93" s="5">
        <f>E40</f>
        <v>0</v>
      </c>
      <c r="L93" s="5">
        <v>0</v>
      </c>
      <c r="M93" s="5">
        <f>E39</f>
        <v>0</v>
      </c>
      <c r="N93" s="1" t="s">
        <v>83</v>
      </c>
    </row>
    <row r="94" spans="2:17" x14ac:dyDescent="0.25">
      <c r="B94" s="15" t="s">
        <v>18</v>
      </c>
      <c r="C94" s="16"/>
      <c r="D94" s="5">
        <v>0</v>
      </c>
      <c r="E94" s="194"/>
      <c r="F94" s="194"/>
      <c r="G94" s="17"/>
      <c r="I94" s="14" t="s">
        <v>3</v>
      </c>
      <c r="J94" s="5">
        <f>F51</f>
        <v>0</v>
      </c>
      <c r="K94" s="5">
        <f>F40</f>
        <v>0</v>
      </c>
      <c r="L94" s="5">
        <v>0</v>
      </c>
      <c r="M94" s="5">
        <f>F39</f>
        <v>0</v>
      </c>
    </row>
    <row r="95" spans="2:17" x14ac:dyDescent="0.25">
      <c r="B95" s="15" t="s">
        <v>19</v>
      </c>
      <c r="C95" s="16"/>
      <c r="D95" s="5">
        <v>0</v>
      </c>
      <c r="E95" s="194"/>
      <c r="F95" s="194"/>
      <c r="G95" s="17"/>
      <c r="I95" s="14" t="s">
        <v>4</v>
      </c>
      <c r="J95" s="5">
        <f>G51</f>
        <v>0</v>
      </c>
      <c r="K95" s="23">
        <f>G40</f>
        <v>0</v>
      </c>
      <c r="L95" s="5">
        <v>0</v>
      </c>
      <c r="M95" s="5">
        <f>G39</f>
        <v>0</v>
      </c>
    </row>
    <row r="96" spans="2:17" x14ac:dyDescent="0.25">
      <c r="B96" s="15" t="s">
        <v>20</v>
      </c>
      <c r="C96" s="16"/>
      <c r="D96" s="5">
        <v>0</v>
      </c>
      <c r="E96" s="194"/>
      <c r="F96" s="194"/>
      <c r="G96" s="17"/>
      <c r="I96" s="14" t="s">
        <v>5</v>
      </c>
      <c r="J96" s="5">
        <f>H51</f>
        <v>0</v>
      </c>
      <c r="K96" s="5">
        <f>H40</f>
        <v>0</v>
      </c>
      <c r="L96" s="5">
        <v>0</v>
      </c>
      <c r="M96" s="5">
        <f>H39</f>
        <v>0</v>
      </c>
    </row>
    <row r="97" spans="2:13" x14ac:dyDescent="0.25">
      <c r="B97" s="15" t="s">
        <v>21</v>
      </c>
      <c r="C97" s="16"/>
      <c r="D97" s="5">
        <v>0</v>
      </c>
      <c r="E97" s="194"/>
      <c r="F97" s="194"/>
      <c r="G97" s="17"/>
      <c r="I97" s="14" t="s">
        <v>6</v>
      </c>
      <c r="J97" s="5">
        <f>I51</f>
        <v>0</v>
      </c>
      <c r="K97" s="5">
        <f>I40</f>
        <v>0</v>
      </c>
      <c r="L97" s="5">
        <v>0</v>
      </c>
      <c r="M97" s="5">
        <f>I39</f>
        <v>0</v>
      </c>
    </row>
    <row r="98" spans="2:13" x14ac:dyDescent="0.25">
      <c r="B98" s="15" t="s">
        <v>22</v>
      </c>
      <c r="C98" s="16"/>
      <c r="D98" s="5">
        <v>0</v>
      </c>
      <c r="E98" s="194"/>
      <c r="F98" s="194"/>
      <c r="G98" s="17"/>
      <c r="I98" s="14" t="s">
        <v>7</v>
      </c>
      <c r="J98" s="5">
        <f>J51</f>
        <v>0</v>
      </c>
      <c r="K98" s="5">
        <f>J40</f>
        <v>0</v>
      </c>
      <c r="L98" s="5">
        <v>0</v>
      </c>
      <c r="M98" s="5">
        <f>J39</f>
        <v>0</v>
      </c>
    </row>
    <row r="99" spans="2:13" x14ac:dyDescent="0.25">
      <c r="B99" s="15" t="s">
        <v>23</v>
      </c>
      <c r="C99" s="16"/>
      <c r="D99" s="5">
        <v>0</v>
      </c>
      <c r="E99" s="194"/>
      <c r="F99" s="194"/>
      <c r="G99" s="17"/>
      <c r="I99" s="14" t="s">
        <v>8</v>
      </c>
      <c r="J99" s="5">
        <f>K51</f>
        <v>0</v>
      </c>
      <c r="K99" s="5">
        <f>K40</f>
        <v>0</v>
      </c>
      <c r="L99" s="5">
        <v>0</v>
      </c>
      <c r="M99" s="5">
        <f>K39</f>
        <v>0</v>
      </c>
    </row>
    <row r="100" spans="2:13" x14ac:dyDescent="0.25">
      <c r="B100" s="15" t="s">
        <v>24</v>
      </c>
      <c r="C100" s="16"/>
      <c r="D100" s="5">
        <v>0</v>
      </c>
      <c r="E100" s="194"/>
      <c r="F100" s="194"/>
      <c r="G100" s="17"/>
      <c r="I100" s="14" t="s">
        <v>9</v>
      </c>
      <c r="J100" s="5">
        <f>L51</f>
        <v>0</v>
      </c>
      <c r="K100" s="5">
        <f>L40</f>
        <v>0</v>
      </c>
      <c r="L100" s="5">
        <v>0</v>
      </c>
      <c r="M100" s="5">
        <f>L39</f>
        <v>0</v>
      </c>
    </row>
    <row r="101" spans="2:13" x14ac:dyDescent="0.25">
      <c r="B101" s="15" t="s">
        <v>25</v>
      </c>
      <c r="C101" s="16"/>
      <c r="D101" s="5">
        <v>0</v>
      </c>
      <c r="E101" s="194"/>
      <c r="F101" s="194"/>
      <c r="G101" s="17"/>
      <c r="I101" s="14" t="s">
        <v>10</v>
      </c>
      <c r="J101" s="5">
        <f>M51</f>
        <v>0</v>
      </c>
      <c r="K101" s="5">
        <f>M40</f>
        <v>0</v>
      </c>
      <c r="L101" s="5">
        <v>0</v>
      </c>
      <c r="M101" s="5">
        <f>M39</f>
        <v>0</v>
      </c>
    </row>
    <row r="102" spans="2:13" x14ac:dyDescent="0.25">
      <c r="D102" s="18"/>
      <c r="I102" s="14" t="s">
        <v>11</v>
      </c>
      <c r="J102" s="5">
        <f>N51</f>
        <v>0</v>
      </c>
      <c r="K102" s="5">
        <f>N40</f>
        <v>0</v>
      </c>
      <c r="L102" s="5">
        <v>0</v>
      </c>
      <c r="M102" s="5">
        <f>N39</f>
        <v>0</v>
      </c>
    </row>
    <row r="103" spans="2:13" x14ac:dyDescent="0.25">
      <c r="D103" s="18"/>
      <c r="I103" s="19"/>
      <c r="J103" s="6"/>
      <c r="K103" s="6"/>
      <c r="L103" s="6"/>
      <c r="M103" s="6"/>
    </row>
    <row r="104" spans="2:13" x14ac:dyDescent="0.25">
      <c r="C104" s="191" t="s">
        <v>47</v>
      </c>
      <c r="D104" s="191"/>
      <c r="E104" s="191"/>
      <c r="F104" s="191"/>
      <c r="G104" s="191"/>
      <c r="I104" s="191" t="s">
        <v>61</v>
      </c>
      <c r="J104" s="191"/>
      <c r="K104" s="191"/>
      <c r="L104" s="191"/>
      <c r="M104" s="191"/>
    </row>
    <row r="105" spans="2:13" x14ac:dyDescent="0.25">
      <c r="C105" s="195" t="s">
        <v>46</v>
      </c>
      <c r="D105" s="195" t="s">
        <v>48</v>
      </c>
      <c r="E105" s="195" t="s">
        <v>43</v>
      </c>
      <c r="F105" s="195"/>
      <c r="G105" s="195" t="s">
        <v>45</v>
      </c>
      <c r="J105" s="192" t="s">
        <v>55</v>
      </c>
      <c r="K105" s="193"/>
    </row>
    <row r="106" spans="2:13" x14ac:dyDescent="0.25">
      <c r="C106" s="196"/>
      <c r="D106" s="196"/>
      <c r="E106" s="196"/>
      <c r="F106" s="196"/>
      <c r="G106" s="196"/>
      <c r="I106" s="13" t="s">
        <v>54</v>
      </c>
      <c r="J106" s="13" t="s">
        <v>56</v>
      </c>
      <c r="K106" s="13" t="s">
        <v>57</v>
      </c>
    </row>
    <row r="107" spans="2:13" x14ac:dyDescent="0.25">
      <c r="B107" s="15" t="s">
        <v>16</v>
      </c>
      <c r="C107" s="16"/>
      <c r="D107" s="5">
        <v>0</v>
      </c>
      <c r="E107" s="194"/>
      <c r="F107" s="194"/>
      <c r="G107" s="20">
        <f>+D107</f>
        <v>0</v>
      </c>
      <c r="H107" s="15" t="s">
        <v>16</v>
      </c>
      <c r="I107" s="17"/>
      <c r="J107" s="5">
        <v>0</v>
      </c>
      <c r="K107" s="5">
        <v>0</v>
      </c>
    </row>
    <row r="108" spans="2:13" x14ac:dyDescent="0.25">
      <c r="B108" s="15" t="s">
        <v>17</v>
      </c>
      <c r="C108" s="16"/>
      <c r="D108" s="5">
        <v>0</v>
      </c>
      <c r="E108" s="194"/>
      <c r="F108" s="194"/>
      <c r="G108" s="20">
        <f>+G107+D108</f>
        <v>0</v>
      </c>
      <c r="H108" s="15" t="s">
        <v>17</v>
      </c>
      <c r="I108" s="17"/>
      <c r="J108" s="5">
        <v>0</v>
      </c>
      <c r="K108" s="5">
        <v>0</v>
      </c>
    </row>
    <row r="109" spans="2:13" x14ac:dyDescent="0.25">
      <c r="B109" s="15" t="s">
        <v>18</v>
      </c>
      <c r="C109" s="16"/>
      <c r="D109" s="5">
        <v>0</v>
      </c>
      <c r="E109" s="194"/>
      <c r="F109" s="194"/>
      <c r="G109" s="20">
        <f t="shared" ref="G109:G116" si="12">+G108+D109</f>
        <v>0</v>
      </c>
      <c r="H109" s="15" t="s">
        <v>18</v>
      </c>
      <c r="I109" s="17"/>
      <c r="J109" s="5">
        <v>0</v>
      </c>
      <c r="K109" s="5">
        <v>0</v>
      </c>
    </row>
    <row r="110" spans="2:13" x14ac:dyDescent="0.25">
      <c r="B110" s="15" t="s">
        <v>19</v>
      </c>
      <c r="C110" s="16"/>
      <c r="D110" s="5">
        <v>0</v>
      </c>
      <c r="E110" s="194"/>
      <c r="F110" s="194"/>
      <c r="G110" s="20">
        <f t="shared" si="12"/>
        <v>0</v>
      </c>
      <c r="H110" s="15" t="s">
        <v>19</v>
      </c>
      <c r="I110" s="17"/>
      <c r="J110" s="5">
        <v>0</v>
      </c>
      <c r="K110" s="5">
        <v>0</v>
      </c>
    </row>
    <row r="111" spans="2:13" x14ac:dyDescent="0.25">
      <c r="B111" s="15" t="s">
        <v>20</v>
      </c>
      <c r="C111" s="16"/>
      <c r="D111" s="5">
        <v>0</v>
      </c>
      <c r="E111" s="194"/>
      <c r="F111" s="194"/>
      <c r="G111" s="20">
        <f t="shared" si="12"/>
        <v>0</v>
      </c>
      <c r="H111" s="15" t="s">
        <v>20</v>
      </c>
      <c r="I111" s="17"/>
      <c r="J111" s="5">
        <v>0</v>
      </c>
      <c r="K111" s="5">
        <v>0</v>
      </c>
    </row>
    <row r="112" spans="2:13" x14ac:dyDescent="0.25">
      <c r="B112" s="15" t="s">
        <v>21</v>
      </c>
      <c r="C112" s="16"/>
      <c r="D112" s="5">
        <v>0</v>
      </c>
      <c r="E112" s="194"/>
      <c r="F112" s="194"/>
      <c r="G112" s="20">
        <f t="shared" si="12"/>
        <v>0</v>
      </c>
      <c r="H112" s="15" t="s">
        <v>21</v>
      </c>
      <c r="I112" s="17"/>
      <c r="J112" s="5">
        <v>0</v>
      </c>
      <c r="K112" s="5">
        <v>0</v>
      </c>
    </row>
    <row r="113" spans="2:11" x14ac:dyDescent="0.25">
      <c r="B113" s="15" t="s">
        <v>22</v>
      </c>
      <c r="C113" s="16"/>
      <c r="D113" s="5">
        <v>0</v>
      </c>
      <c r="E113" s="194"/>
      <c r="F113" s="194"/>
      <c r="G113" s="20">
        <f t="shared" si="12"/>
        <v>0</v>
      </c>
      <c r="H113" s="15" t="s">
        <v>22</v>
      </c>
      <c r="I113" s="17"/>
      <c r="J113" s="5">
        <v>0</v>
      </c>
      <c r="K113" s="5">
        <v>0</v>
      </c>
    </row>
    <row r="114" spans="2:11" x14ac:dyDescent="0.25">
      <c r="B114" s="15" t="s">
        <v>23</v>
      </c>
      <c r="C114" s="16"/>
      <c r="D114" s="5">
        <v>0</v>
      </c>
      <c r="E114" s="194"/>
      <c r="F114" s="194"/>
      <c r="G114" s="20">
        <f t="shared" si="12"/>
        <v>0</v>
      </c>
      <c r="H114" s="15" t="s">
        <v>23</v>
      </c>
      <c r="I114" s="17"/>
      <c r="J114" s="5">
        <v>0</v>
      </c>
      <c r="K114" s="5">
        <v>0</v>
      </c>
    </row>
    <row r="115" spans="2:11" x14ac:dyDescent="0.25">
      <c r="B115" s="15" t="s">
        <v>24</v>
      </c>
      <c r="C115" s="16"/>
      <c r="D115" s="5">
        <v>0</v>
      </c>
      <c r="E115" s="194"/>
      <c r="F115" s="194"/>
      <c r="G115" s="20">
        <f t="shared" si="12"/>
        <v>0</v>
      </c>
      <c r="H115" s="15" t="s">
        <v>24</v>
      </c>
      <c r="I115" s="17"/>
      <c r="J115" s="5">
        <v>0</v>
      </c>
      <c r="K115" s="5">
        <v>0</v>
      </c>
    </row>
    <row r="116" spans="2:11" ht="16.5" thickBot="1" x14ac:dyDescent="0.3">
      <c r="B116" s="15" t="s">
        <v>25</v>
      </c>
      <c r="C116" s="16"/>
      <c r="D116" s="5">
        <v>0</v>
      </c>
      <c r="E116" s="194"/>
      <c r="F116" s="194"/>
      <c r="G116" s="20">
        <f t="shared" si="12"/>
        <v>0</v>
      </c>
      <c r="H116" s="15" t="s">
        <v>25</v>
      </c>
      <c r="I116" s="17"/>
      <c r="J116" s="22">
        <v>0</v>
      </c>
      <c r="K116" s="22">
        <v>0</v>
      </c>
    </row>
    <row r="117" spans="2:11" x14ac:dyDescent="0.25">
      <c r="J117" s="23">
        <f>SUM(J107:J116)</f>
        <v>0</v>
      </c>
      <c r="K117" s="23">
        <f>SUM(K107:K116)</f>
        <v>0</v>
      </c>
    </row>
    <row r="146" spans="10:10" x14ac:dyDescent="0.25">
      <c r="J146" s="10"/>
    </row>
  </sheetData>
  <mergeCells count="36"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C104:G104"/>
    <mergeCell ref="I104:M104"/>
    <mergeCell ref="C105:C106"/>
    <mergeCell ref="D105:D106"/>
    <mergeCell ref="E105:F106"/>
    <mergeCell ref="G105:G106"/>
    <mergeCell ref="J105:K105"/>
    <mergeCell ref="E97:F97"/>
    <mergeCell ref="E98:F98"/>
    <mergeCell ref="E99:F99"/>
    <mergeCell ref="E100:F100"/>
    <mergeCell ref="E101:F101"/>
    <mergeCell ref="E96:F96"/>
    <mergeCell ref="E92:F92"/>
    <mergeCell ref="E93:F93"/>
    <mergeCell ref="I89:M89"/>
    <mergeCell ref="C90:C91"/>
    <mergeCell ref="D90:D91"/>
    <mergeCell ref="E90:F91"/>
    <mergeCell ref="G90:G91"/>
    <mergeCell ref="C89:G89"/>
    <mergeCell ref="G1:I1"/>
    <mergeCell ref="G2:I2"/>
    <mergeCell ref="G3:I3"/>
    <mergeCell ref="E94:F94"/>
    <mergeCell ref="E95:F95"/>
  </mergeCells>
  <conditionalFormatting sqref="C82:O82">
    <cfRule type="cellIs" dxfId="3" priority="1" operator="notEqual">
      <formula>$C$81</formula>
    </cfRule>
    <cfRule type="cellIs" priority="2" operator="equal">
      <formula>$C$81</formula>
    </cfRule>
  </conditionalFormatting>
  <dataValidations count="1">
    <dataValidation type="list" allowBlank="1" showInputMessage="1" showErrorMessage="1" sqref="C60:O60" xr:uid="{00000000-0002-0000-0100-000000000000}">
      <formula1>Yes</formula1>
    </dataValidation>
  </dataValidations>
  <printOptions horizontalCentered="1"/>
  <pageMargins left="0.2" right="0.2" top="0.2" bottom="0.2" header="0.3" footer="0.3"/>
  <pageSetup scale="46" orientation="landscape" r:id="rId1"/>
  <rowBreaks count="1" manualBreakCount="1">
    <brk id="45" min="1" max="1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46"/>
  <sheetViews>
    <sheetView showGridLines="0" zoomScale="90" zoomScaleNormal="90" zoomScaleSheetLayoutView="85" workbookViewId="0">
      <pane xSplit="1" ySplit="4" topLeftCell="B5" activePane="bottomRight" state="frozen"/>
      <selection activeCell="J7" sqref="J7"/>
      <selection pane="topRight" activeCell="J7" sqref="J7"/>
      <selection pane="bottomLeft" activeCell="J7" sqref="J7"/>
      <selection pane="bottomRight" activeCell="G3" sqref="G3:I3"/>
    </sheetView>
  </sheetViews>
  <sheetFormatPr defaultColWidth="16.42578125" defaultRowHeight="15.75" x14ac:dyDescent="0.25"/>
  <cols>
    <col min="1" max="1" width="3.7109375" style="1" customWidth="1"/>
    <col min="2" max="2" width="41.42578125" style="1" bestFit="1" customWidth="1"/>
    <col min="3" max="3" width="16.7109375" style="1" customWidth="1"/>
    <col min="4" max="8" width="16.42578125" style="1"/>
    <col min="9" max="9" width="16.42578125" style="1" customWidth="1"/>
    <col min="10" max="10" width="16.42578125" style="1"/>
    <col min="11" max="11" width="17.5703125" style="1" customWidth="1"/>
    <col min="12" max="15" width="16.42578125" style="1"/>
    <col min="16" max="16" width="5.7109375" customWidth="1"/>
    <col min="17" max="17" width="16.42578125" style="1"/>
    <col min="18" max="18" width="3.140625" style="1" customWidth="1"/>
    <col min="19" max="16384" width="16.42578125" style="1"/>
  </cols>
  <sheetData>
    <row r="1" spans="2:17" ht="39" customHeight="1" x14ac:dyDescent="0.25">
      <c r="C1" s="57"/>
      <c r="D1" s="57"/>
      <c r="E1" s="57"/>
      <c r="F1" s="57"/>
      <c r="G1" s="200" t="str">
        <f>'Profit and Loss'!B2</f>
        <v>[CLIENT NAME]</v>
      </c>
      <c r="H1" s="200"/>
      <c r="I1" s="200"/>
      <c r="J1" s="57"/>
      <c r="K1" s="57"/>
      <c r="L1" s="57"/>
      <c r="M1" s="57"/>
      <c r="N1" s="57"/>
      <c r="O1" s="57"/>
      <c r="Q1" s="57"/>
    </row>
    <row r="2" spans="2:17" ht="39" customHeight="1" x14ac:dyDescent="0.25">
      <c r="C2" s="57"/>
      <c r="D2" s="57"/>
      <c r="E2" s="57"/>
      <c r="F2" s="57"/>
      <c r="G2" s="199" t="s">
        <v>73</v>
      </c>
      <c r="H2" s="199"/>
      <c r="I2" s="199"/>
      <c r="J2" s="57"/>
      <c r="K2" s="57"/>
      <c r="L2" s="57"/>
      <c r="M2" s="57"/>
      <c r="N2" s="57"/>
      <c r="O2" s="57"/>
      <c r="Q2" s="57"/>
    </row>
    <row r="3" spans="2:17" ht="39" customHeight="1" x14ac:dyDescent="0.25">
      <c r="B3" s="56"/>
      <c r="C3" s="56"/>
      <c r="D3" s="56"/>
      <c r="E3" s="56"/>
      <c r="F3" s="56"/>
      <c r="G3" s="201" t="s">
        <v>195</v>
      </c>
      <c r="H3" s="198"/>
      <c r="I3" s="198"/>
      <c r="J3" s="56"/>
      <c r="K3" s="56"/>
      <c r="L3" s="56"/>
      <c r="M3" s="56"/>
      <c r="N3" s="56"/>
      <c r="O3" s="56"/>
      <c r="Q3" s="56"/>
    </row>
    <row r="4" spans="2:17" s="41" customFormat="1" ht="25.5" customHeight="1" x14ac:dyDescent="0.25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75" t="s">
        <v>104</v>
      </c>
      <c r="P4"/>
      <c r="Q4" s="40" t="s">
        <v>12</v>
      </c>
    </row>
    <row r="5" spans="2:17" s="24" customFormat="1" ht="33" customHeight="1" x14ac:dyDescent="0.25">
      <c r="B5" s="50" t="s">
        <v>67</v>
      </c>
      <c r="C5" s="49"/>
      <c r="D5" s="51">
        <f>+C81</f>
        <v>0</v>
      </c>
      <c r="E5" s="51">
        <f>+D81</f>
        <v>0</v>
      </c>
      <c r="F5" s="51">
        <f>+E81</f>
        <v>0</v>
      </c>
      <c r="G5" s="51">
        <f t="shared" ref="G5:N5" si="0">+F81</f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/>
      <c r="P5"/>
      <c r="Q5" s="44"/>
    </row>
    <row r="6" spans="2:17" customFormat="1" ht="30" customHeight="1" x14ac:dyDescent="0.25"/>
    <row r="7" spans="2:17" ht="33" customHeight="1" x14ac:dyDescent="0.25">
      <c r="B7" s="2" t="s">
        <v>50</v>
      </c>
      <c r="C7" s="3">
        <f t="shared" ref="C7:N7" si="1">SUM(C8:C9)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82"/>
      <c r="Q7" s="4">
        <f>SUM(Q8:Q9)</f>
        <v>0</v>
      </c>
    </row>
    <row r="8" spans="2:17" ht="33" customHeight="1" x14ac:dyDescent="0.25">
      <c r="B8" s="46" t="str">
        <f>'Profit and Loss'!B9</f>
        <v>Revenue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Q8" s="26">
        <f>SUM(C8:N8)</f>
        <v>0</v>
      </c>
    </row>
    <row r="9" spans="2:17" ht="30" customHeight="1" x14ac:dyDescent="0.25">
      <c r="B9" s="46" t="str">
        <f>'Profit and Loss'!B10</f>
        <v>Other Income (Refund)</v>
      </c>
      <c r="C9" s="26"/>
      <c r="D9" s="26"/>
      <c r="E9" s="26"/>
      <c r="F9" s="26"/>
      <c r="G9" s="81"/>
      <c r="H9" s="26"/>
      <c r="I9" s="26"/>
      <c r="J9" s="26"/>
      <c r="K9" s="26"/>
      <c r="L9" s="26"/>
      <c r="M9" s="26"/>
      <c r="N9" s="26"/>
      <c r="O9" s="26"/>
      <c r="Q9" s="26">
        <f t="shared" ref="Q9" si="2">SUM(C9:N9)</f>
        <v>0</v>
      </c>
    </row>
    <row r="10" spans="2:17" customFormat="1" ht="30" customHeight="1" x14ac:dyDescent="0.25"/>
    <row r="11" spans="2:17" ht="30" customHeight="1" x14ac:dyDescent="0.25">
      <c r="B11" s="42" t="str">
        <f>'Profit and Loss'!B12</f>
        <v>COST OF GOODS SOLD (TOT.):</v>
      </c>
      <c r="C11" s="43">
        <f t="shared" ref="C11:Q11" si="3">SUM(C12:C14)</f>
        <v>0</v>
      </c>
      <c r="D11" s="43">
        <f t="shared" si="3"/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0</v>
      </c>
      <c r="I11" s="43">
        <f t="shared" si="3"/>
        <v>0</v>
      </c>
      <c r="J11" s="43">
        <f t="shared" si="3"/>
        <v>0</v>
      </c>
      <c r="K11" s="43">
        <f t="shared" si="3"/>
        <v>0</v>
      </c>
      <c r="L11" s="43">
        <f t="shared" si="3"/>
        <v>0</v>
      </c>
      <c r="M11" s="43">
        <f t="shared" si="3"/>
        <v>0</v>
      </c>
      <c r="N11" s="43">
        <f t="shared" si="3"/>
        <v>0</v>
      </c>
      <c r="O11" s="43"/>
      <c r="Q11" s="43">
        <f t="shared" si="3"/>
        <v>0</v>
      </c>
    </row>
    <row r="12" spans="2:17" ht="30" customHeight="1" x14ac:dyDescent="0.25">
      <c r="B12" s="45" t="str">
        <f>'Profit and Loss'!B13</f>
        <v>Supplies and Materials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Q12" s="27">
        <f>SUM(C12:N12)</f>
        <v>0</v>
      </c>
    </row>
    <row r="13" spans="2:17" ht="30" customHeight="1" x14ac:dyDescent="0.25">
      <c r="B13" s="45" t="str">
        <f>'Profit and Loss'!B14</f>
        <v>Contract Labor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Q13" s="27">
        <f>SUM(C13:N13)</f>
        <v>0</v>
      </c>
    </row>
    <row r="14" spans="2:17" ht="30" customHeight="1" x14ac:dyDescent="0.25">
      <c r="B14" s="45" t="str">
        <f>'Profit and Loss'!B15</f>
        <v xml:space="preserve">Other Purchases 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Q14" s="27">
        <f>SUM(C14:N14)</f>
        <v>0</v>
      </c>
    </row>
    <row r="15" spans="2:17" customFormat="1" ht="30" customHeight="1" x14ac:dyDescent="0.25"/>
    <row r="16" spans="2:17" ht="30" customHeight="1" x14ac:dyDescent="0.25">
      <c r="B16" s="42" t="s">
        <v>113</v>
      </c>
      <c r="C16" s="43">
        <f t="shared" ref="C16:Q16" si="4">SUM(C17:C60)</f>
        <v>0</v>
      </c>
      <c r="D16" s="43">
        <f t="shared" si="4"/>
        <v>0</v>
      </c>
      <c r="E16" s="43">
        <f t="shared" si="4"/>
        <v>0</v>
      </c>
      <c r="F16" s="43">
        <f t="shared" si="4"/>
        <v>0</v>
      </c>
      <c r="G16" s="43">
        <f t="shared" si="4"/>
        <v>0</v>
      </c>
      <c r="H16" s="43">
        <f t="shared" si="4"/>
        <v>0</v>
      </c>
      <c r="I16" s="43">
        <f t="shared" si="4"/>
        <v>0</v>
      </c>
      <c r="J16" s="43">
        <f t="shared" si="4"/>
        <v>0</v>
      </c>
      <c r="K16" s="43">
        <f t="shared" si="4"/>
        <v>0</v>
      </c>
      <c r="L16" s="43">
        <f t="shared" si="4"/>
        <v>0</v>
      </c>
      <c r="M16" s="43">
        <f t="shared" si="4"/>
        <v>0</v>
      </c>
      <c r="N16" s="43">
        <f t="shared" si="4"/>
        <v>0</v>
      </c>
      <c r="O16" s="43"/>
      <c r="Q16" s="43">
        <f t="shared" si="4"/>
        <v>0</v>
      </c>
    </row>
    <row r="17" spans="2:17" ht="30" customHeight="1" x14ac:dyDescent="0.25">
      <c r="B17" s="45" t="str">
        <f>'Profit and Loss'!B18</f>
        <v>Accounting/Consulting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Q17" s="27">
        <f>SUM(C17:N17)</f>
        <v>0</v>
      </c>
    </row>
    <row r="18" spans="2:17" ht="30" customHeight="1" x14ac:dyDescent="0.25">
      <c r="B18" s="45" t="str">
        <f>'Profit and Loss'!B19</f>
        <v>Advertising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Q18" s="27">
        <f t="shared" ref="Q18:Q60" si="5">SUM(C18:N18)</f>
        <v>0</v>
      </c>
    </row>
    <row r="19" spans="2:17" ht="30" customHeight="1" x14ac:dyDescent="0.25">
      <c r="B19" s="45" t="str">
        <f>'Profit and Loss'!B20</f>
        <v>Auto and Truck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Q19" s="27">
        <f t="shared" si="5"/>
        <v>0</v>
      </c>
    </row>
    <row r="20" spans="2:17" ht="30" customHeight="1" x14ac:dyDescent="0.25">
      <c r="B20" s="73" t="str">
        <f>'Profit and Loss'!B21</f>
        <v>Gasoline/Fuel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Q20" s="27">
        <f t="shared" si="5"/>
        <v>0</v>
      </c>
    </row>
    <row r="21" spans="2:17" ht="30" customHeight="1" x14ac:dyDescent="0.25">
      <c r="B21" s="45" t="str">
        <f>'Profit and Loss'!B22</f>
        <v>Bank Service Charges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Q21" s="27">
        <f t="shared" si="5"/>
        <v>0</v>
      </c>
    </row>
    <row r="22" spans="2:17" ht="30" customHeight="1" x14ac:dyDescent="0.25">
      <c r="B22" s="45" t="str">
        <f>'Profit and Loss'!B23</f>
        <v>Officer Compensation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Q22" s="27">
        <f t="shared" si="5"/>
        <v>0</v>
      </c>
    </row>
    <row r="23" spans="2:17" ht="30" customHeight="1" x14ac:dyDescent="0.25">
      <c r="B23" s="45" t="str">
        <f>'Profit and Loss'!B24</f>
        <v>Dues and Subscriptions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Q23" s="27">
        <f t="shared" si="5"/>
        <v>0</v>
      </c>
    </row>
    <row r="24" spans="2:17" ht="30" customHeight="1" x14ac:dyDescent="0.25">
      <c r="B24" s="45" t="str">
        <f>'Profit and Loss'!B25</f>
        <v>Gifts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7">
        <f t="shared" si="5"/>
        <v>0</v>
      </c>
    </row>
    <row r="25" spans="2:17" ht="30" customHeight="1" x14ac:dyDescent="0.25">
      <c r="B25" s="45" t="str">
        <f>'Profit and Loss'!B26</f>
        <v>General Insurance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7">
        <f t="shared" si="5"/>
        <v>0</v>
      </c>
    </row>
    <row r="26" spans="2:17" ht="30" customHeight="1" x14ac:dyDescent="0.25">
      <c r="B26" s="73" t="str">
        <f>'Profit and Loss'!B27</f>
        <v>Vehicle Insurance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27">
        <f t="shared" si="5"/>
        <v>0</v>
      </c>
    </row>
    <row r="27" spans="2:17" ht="30" customHeight="1" x14ac:dyDescent="0.25">
      <c r="B27" s="73" t="str">
        <f>'Profit and Loss'!B28</f>
        <v>Health Insurance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Q27" s="27">
        <f t="shared" si="5"/>
        <v>0</v>
      </c>
    </row>
    <row r="28" spans="2:17" ht="30" customHeight="1" x14ac:dyDescent="0.25">
      <c r="B28" s="45" t="str">
        <f>'Profit and Loss'!B29</f>
        <v>Interest Expense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Q28" s="27">
        <f t="shared" si="5"/>
        <v>0</v>
      </c>
    </row>
    <row r="29" spans="2:17" ht="30" customHeight="1" x14ac:dyDescent="0.25">
      <c r="B29" s="45" t="str">
        <f>'Profit and Loss'!B30</f>
        <v>Cleaning Expense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Q29" s="27">
        <f t="shared" si="5"/>
        <v>0</v>
      </c>
    </row>
    <row r="30" spans="2:17" ht="30" customHeight="1" x14ac:dyDescent="0.25">
      <c r="B30" s="45" t="str">
        <f>'Profit and Loss'!B31</f>
        <v>Legal &amp; Professional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>
        <f t="shared" si="5"/>
        <v>0</v>
      </c>
    </row>
    <row r="31" spans="2:17" ht="30" customHeight="1" x14ac:dyDescent="0.25">
      <c r="B31" s="45" t="str">
        <f>'Profit and Loss'!B32</f>
        <v>Licenses and Permits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>
        <f t="shared" si="5"/>
        <v>0</v>
      </c>
    </row>
    <row r="32" spans="2:17" ht="30" customHeight="1" x14ac:dyDescent="0.25">
      <c r="B32" s="45" t="str">
        <f>'Profit and Loss'!B33</f>
        <v>Meals and Entertainment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Q32" s="27">
        <f t="shared" si="5"/>
        <v>0</v>
      </c>
    </row>
    <row r="33" spans="2:17" ht="30" customHeight="1" x14ac:dyDescent="0.25">
      <c r="B33" s="45" t="str">
        <f>'Profit and Loss'!B34</f>
        <v>Miscellaneous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>
        <f>SUM(C33:N33)</f>
        <v>0</v>
      </c>
    </row>
    <row r="34" spans="2:17" ht="30" customHeight="1" x14ac:dyDescent="0.25">
      <c r="B34" s="45" t="str">
        <f>'Profit and Loss'!B35</f>
        <v>Office Expense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Q34" s="27">
        <f>SUM(C34:N34)</f>
        <v>0</v>
      </c>
    </row>
    <row r="35" spans="2:17" ht="30" customHeight="1" x14ac:dyDescent="0.25">
      <c r="B35" s="45" t="str">
        <f>'Profit and Loss'!B36</f>
        <v>Outside Services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7">
        <f t="shared" si="5"/>
        <v>0</v>
      </c>
    </row>
    <row r="36" spans="2:17" ht="30" customHeight="1" x14ac:dyDescent="0.25">
      <c r="B36" s="45" t="str">
        <f>'Profit and Loss'!B37</f>
        <v>Parkings and Tolls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Q36" s="27">
        <f t="shared" si="5"/>
        <v>0</v>
      </c>
    </row>
    <row r="37" spans="2:17" ht="30" customHeight="1" x14ac:dyDescent="0.25">
      <c r="B37" s="45" t="str">
        <f>'Profit and Loss'!B38</f>
        <v>Postage and Delivery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Q37" s="27">
        <f t="shared" si="5"/>
        <v>0</v>
      </c>
    </row>
    <row r="38" spans="2:17" ht="30" customHeight="1" x14ac:dyDescent="0.25">
      <c r="B38" s="45" t="str">
        <f>'Profit and Loss'!B39</f>
        <v>Printing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Q38" s="27">
        <f t="shared" si="5"/>
        <v>0</v>
      </c>
    </row>
    <row r="39" spans="2:17" ht="30" customHeight="1" x14ac:dyDescent="0.25">
      <c r="B39" s="45" t="str">
        <f>'Profit and Loss'!B40</f>
        <v>Rent Expense on Equipment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27">
        <f t="shared" si="5"/>
        <v>0</v>
      </c>
    </row>
    <row r="40" spans="2:17" ht="30" customHeight="1" x14ac:dyDescent="0.25">
      <c r="B40" s="45" t="str">
        <f>'Profit and Loss'!B41</f>
        <v>Rent Expense on Office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27">
        <f t="shared" si="5"/>
        <v>0</v>
      </c>
    </row>
    <row r="41" spans="2:17" ht="30" customHeight="1" x14ac:dyDescent="0.25">
      <c r="B41" s="45" t="str">
        <f>'Profit and Loss'!B42</f>
        <v>Repairs/Maintenance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27">
        <f t="shared" si="5"/>
        <v>0</v>
      </c>
    </row>
    <row r="42" spans="2:17" ht="30" customHeight="1" x14ac:dyDescent="0.25">
      <c r="B42" s="45" t="str">
        <f>'Profit and Loss'!B43</f>
        <v>Salaries and Wages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Q42" s="27">
        <f t="shared" si="5"/>
        <v>0</v>
      </c>
    </row>
    <row r="43" spans="2:17" ht="30" customHeight="1" x14ac:dyDescent="0.25">
      <c r="B43" s="45" t="str">
        <f>'Profit and Loss'!B44</f>
        <v>Security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Q43" s="27">
        <f t="shared" si="5"/>
        <v>0</v>
      </c>
    </row>
    <row r="44" spans="2:17" ht="30" customHeight="1" x14ac:dyDescent="0.25">
      <c r="B44" s="45" t="str">
        <f>'Profit and Loss'!B45</f>
        <v>Supplies and Materials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Q44" s="27">
        <f t="shared" si="5"/>
        <v>0</v>
      </c>
    </row>
    <row r="45" spans="2:17" ht="30" customHeight="1" x14ac:dyDescent="0.25">
      <c r="B45" s="45" t="str">
        <f>'Profit and Loss'!B46</f>
        <v>Property Taxes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Q45" s="27">
        <f t="shared" si="5"/>
        <v>0</v>
      </c>
    </row>
    <row r="46" spans="2:17" ht="30" customHeight="1" x14ac:dyDescent="0.25">
      <c r="B46" s="45" t="str">
        <f>'Profit and Loss'!B47</f>
        <v>Payroll Taxes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27">
        <f t="shared" si="5"/>
        <v>0</v>
      </c>
    </row>
    <row r="47" spans="2:17" ht="30" customHeight="1" x14ac:dyDescent="0.25">
      <c r="B47" s="45" t="str">
        <f>'Profit and Loss'!B48</f>
        <v>State Taxes (NYSFT)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Q47" s="27">
        <f t="shared" si="5"/>
        <v>0</v>
      </c>
    </row>
    <row r="48" spans="2:17" ht="30" customHeight="1" x14ac:dyDescent="0.25">
      <c r="B48" s="45" t="str">
        <f>'Profit and Loss'!B49</f>
        <v>Sales Tax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27">
        <f t="shared" si="5"/>
        <v>0</v>
      </c>
    </row>
    <row r="49" spans="2:17" ht="30" customHeight="1" x14ac:dyDescent="0.25">
      <c r="B49" s="45" t="str">
        <f>'Profit and Loss'!B50</f>
        <v>Telephone/Cell Phone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Q49" s="27">
        <f t="shared" si="5"/>
        <v>0</v>
      </c>
    </row>
    <row r="50" spans="2:17" ht="30" customHeight="1" x14ac:dyDescent="0.25">
      <c r="B50" s="45" t="str">
        <f>'Profit and Loss'!B51</f>
        <v>Small Tools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Q50" s="27">
        <f t="shared" si="5"/>
        <v>0</v>
      </c>
    </row>
    <row r="51" spans="2:17" ht="30" customHeight="1" x14ac:dyDescent="0.25">
      <c r="B51" s="61" t="str">
        <f>'Profit and Loss'!B52</f>
        <v>Travel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Q51" s="27">
        <f t="shared" si="5"/>
        <v>0</v>
      </c>
    </row>
    <row r="52" spans="2:17" ht="30" customHeight="1" x14ac:dyDescent="0.25">
      <c r="B52" s="61" t="str">
        <f>'Profit and Loss'!B53</f>
        <v>Uniforms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Q52" s="27">
        <f t="shared" si="5"/>
        <v>0</v>
      </c>
    </row>
    <row r="53" spans="2:17" ht="30" customHeight="1" x14ac:dyDescent="0.25">
      <c r="B53" s="61" t="str">
        <f>'Profit and Loss'!B54</f>
        <v>Utilities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Q53" s="27">
        <f t="shared" si="5"/>
        <v>0</v>
      </c>
    </row>
    <row r="54" spans="2:17" ht="30" customHeight="1" x14ac:dyDescent="0.25">
      <c r="B54" s="77" t="str">
        <f>'Profit and Loss'!B55</f>
        <v>Other Expenses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Q54" s="27">
        <f t="shared" si="5"/>
        <v>0</v>
      </c>
    </row>
    <row r="55" spans="2:17" ht="30" customHeight="1" x14ac:dyDescent="0.25">
      <c r="B55" s="74" t="str">
        <f>'Profit and Loss'!B56</f>
        <v>Payroll Processing Fees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Q55" s="27">
        <f t="shared" si="5"/>
        <v>0</v>
      </c>
    </row>
    <row r="56" spans="2:17" ht="30" customHeight="1" x14ac:dyDescent="0.25">
      <c r="B56" s="74">
        <f>'Profit and Loss'!B57</f>
        <v>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Q56" s="27">
        <f t="shared" si="5"/>
        <v>0</v>
      </c>
    </row>
    <row r="57" spans="2:17" ht="30" customHeight="1" x14ac:dyDescent="0.25">
      <c r="B57" s="74">
        <f>'Profit and Loss'!B58</f>
        <v>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Q57" s="27">
        <f t="shared" si="5"/>
        <v>0</v>
      </c>
    </row>
    <row r="58" spans="2:17" ht="30" customHeight="1" x14ac:dyDescent="0.25">
      <c r="B58" s="74">
        <f>'Profit and Loss'!B59</f>
        <v>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Q58" s="27">
        <f t="shared" si="5"/>
        <v>0</v>
      </c>
    </row>
    <row r="59" spans="2:17" ht="30" customHeight="1" x14ac:dyDescent="0.25">
      <c r="B59" s="61" t="str">
        <f>'Profit and Loss'!B60</f>
        <v>Amorization Expense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Q59" s="27">
        <f t="shared" si="5"/>
        <v>0</v>
      </c>
    </row>
    <row r="60" spans="2:17" ht="30" customHeight="1" x14ac:dyDescent="0.25">
      <c r="B60" s="61" t="str">
        <f>'Profit and Loss'!B61</f>
        <v>Depreciaiton Expense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Q60" s="27">
        <f t="shared" si="5"/>
        <v>0</v>
      </c>
    </row>
    <row r="61" spans="2:17" ht="30" customHeight="1" thickBot="1" x14ac:dyDescent="0.3">
      <c r="B61" s="21" t="str">
        <f>'Profit and Loss'!B62</f>
        <v>Net Income</v>
      </c>
      <c r="C61" s="21">
        <f t="shared" ref="C61:N61" si="6">C7-C11-C16</f>
        <v>0</v>
      </c>
      <c r="D61" s="21">
        <f t="shared" si="6"/>
        <v>0</v>
      </c>
      <c r="E61" s="21">
        <f t="shared" si="6"/>
        <v>0</v>
      </c>
      <c r="F61" s="21">
        <f t="shared" si="6"/>
        <v>0</v>
      </c>
      <c r="G61" s="21">
        <f t="shared" si="6"/>
        <v>0</v>
      </c>
      <c r="H61" s="21">
        <f t="shared" si="6"/>
        <v>0</v>
      </c>
      <c r="I61" s="21">
        <f t="shared" si="6"/>
        <v>0</v>
      </c>
      <c r="J61" s="21">
        <f t="shared" si="6"/>
        <v>0</v>
      </c>
      <c r="K61" s="21">
        <f t="shared" si="6"/>
        <v>0</v>
      </c>
      <c r="L61" s="21">
        <f t="shared" si="6"/>
        <v>0</v>
      </c>
      <c r="M61" s="21">
        <f t="shared" si="6"/>
        <v>0</v>
      </c>
      <c r="N61" s="21">
        <f t="shared" si="6"/>
        <v>0</v>
      </c>
      <c r="O61" s="21"/>
      <c r="Q61" s="21">
        <f>Q7-Q11-Q16</f>
        <v>0</v>
      </c>
    </row>
    <row r="62" spans="2:17" ht="30" customHeight="1" thickTop="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Q62" s="18"/>
    </row>
    <row r="63" spans="2:17" ht="30" customHeight="1" x14ac:dyDescent="0.25">
      <c r="B63" s="25" t="str">
        <f>'Profit and Loss'!B64</f>
        <v>NON-INCOME DEPOSITS:</v>
      </c>
      <c r="C63" s="28">
        <f>SUM(C64:C69)</f>
        <v>0</v>
      </c>
      <c r="D63" s="28">
        <f t="shared" ref="D63:N63" si="7">SUM(D64:D69)</f>
        <v>0</v>
      </c>
      <c r="E63" s="28">
        <f t="shared" si="7"/>
        <v>0</v>
      </c>
      <c r="F63" s="28">
        <f t="shared" si="7"/>
        <v>0</v>
      </c>
      <c r="G63" s="28">
        <f t="shared" si="7"/>
        <v>0</v>
      </c>
      <c r="H63" s="28">
        <f t="shared" si="7"/>
        <v>0</v>
      </c>
      <c r="I63" s="28">
        <f t="shared" si="7"/>
        <v>0</v>
      </c>
      <c r="J63" s="28">
        <f t="shared" si="7"/>
        <v>0</v>
      </c>
      <c r="K63" s="28">
        <f t="shared" si="7"/>
        <v>0</v>
      </c>
      <c r="L63" s="28">
        <f t="shared" si="7"/>
        <v>0</v>
      </c>
      <c r="M63" s="28">
        <f t="shared" si="7"/>
        <v>0</v>
      </c>
      <c r="N63" s="28">
        <f t="shared" si="7"/>
        <v>0</v>
      </c>
      <c r="O63" s="83"/>
      <c r="Q63" s="31">
        <f>SUM(Q64:Q69)</f>
        <v>0</v>
      </c>
    </row>
    <row r="64" spans="2:17" ht="30" customHeight="1" x14ac:dyDescent="0.25">
      <c r="B64" s="47" t="str">
        <f>'Profit and Loss'!B65</f>
        <v>Owner Investments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29"/>
      <c r="Q64" s="36">
        <f>SUM(C64:N64)</f>
        <v>0</v>
      </c>
    </row>
    <row r="65" spans="2:17" ht="30" customHeight="1" x14ac:dyDescent="0.25">
      <c r="B65" s="47" t="str">
        <f>'Profit and Loss'!B66</f>
        <v>Transfers from Other Accounts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0"/>
      <c r="O65" s="29"/>
      <c r="Q65" s="36">
        <f t="shared" ref="Q65:Q69" si="8">SUM(C65:N65)</f>
        <v>0</v>
      </c>
    </row>
    <row r="66" spans="2:17" ht="30" customHeight="1" x14ac:dyDescent="0.25">
      <c r="B66" s="47" t="str">
        <f>'Profit and Loss'!B67</f>
        <v>Loan Proceeds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  <c r="O66" s="29"/>
      <c r="Q66" s="36">
        <f t="shared" si="8"/>
        <v>0</v>
      </c>
    </row>
    <row r="67" spans="2:17" ht="30" customHeight="1" x14ac:dyDescent="0.25">
      <c r="B67" s="47" t="str">
        <f>'Profit and Loss'!B68</f>
        <v>Loan Proceeds (2)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0"/>
      <c r="O67" s="29"/>
      <c r="Q67" s="36">
        <f t="shared" si="8"/>
        <v>0</v>
      </c>
    </row>
    <row r="68" spans="2:17" ht="30" customHeight="1" x14ac:dyDescent="0.25">
      <c r="B68" s="47" t="str">
        <f>'Profit and Loss'!B69</f>
        <v>Owner's Loans to Business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0"/>
      <c r="O68" s="29"/>
      <c r="Q68" s="36">
        <f t="shared" si="8"/>
        <v>0</v>
      </c>
    </row>
    <row r="69" spans="2:17" ht="30" customHeight="1" x14ac:dyDescent="0.25">
      <c r="B69" s="47">
        <f>'Profit and Loss'!B70</f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0"/>
      <c r="O69" s="29"/>
      <c r="Q69" s="36">
        <f t="shared" si="8"/>
        <v>0</v>
      </c>
    </row>
    <row r="70" spans="2:17" ht="30" customHeight="1" x14ac:dyDescent="0.25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Q70" s="18"/>
    </row>
    <row r="71" spans="2:17" ht="30" customHeight="1" x14ac:dyDescent="0.25">
      <c r="B71" s="32" t="str">
        <f>'Profit and Loss'!B72</f>
        <v>NON-EXPENSE WITHDRAWALS:</v>
      </c>
      <c r="C71" s="34">
        <f t="shared" ref="C71:Q71" si="9">SUM(C72:C79)</f>
        <v>0</v>
      </c>
      <c r="D71" s="34">
        <f t="shared" si="9"/>
        <v>0</v>
      </c>
      <c r="E71" s="34">
        <f t="shared" si="9"/>
        <v>0</v>
      </c>
      <c r="F71" s="34">
        <f t="shared" si="9"/>
        <v>0</v>
      </c>
      <c r="G71" s="34">
        <f t="shared" si="9"/>
        <v>0</v>
      </c>
      <c r="H71" s="34">
        <f t="shared" si="9"/>
        <v>0</v>
      </c>
      <c r="I71" s="34">
        <f t="shared" si="9"/>
        <v>0</v>
      </c>
      <c r="J71" s="34">
        <f t="shared" si="9"/>
        <v>0</v>
      </c>
      <c r="K71" s="34">
        <f t="shared" si="9"/>
        <v>0</v>
      </c>
      <c r="L71" s="34">
        <f t="shared" si="9"/>
        <v>0</v>
      </c>
      <c r="M71" s="34">
        <f t="shared" si="9"/>
        <v>0</v>
      </c>
      <c r="N71" s="34">
        <f t="shared" si="9"/>
        <v>0</v>
      </c>
      <c r="O71" s="78"/>
      <c r="Q71" s="35">
        <f t="shared" si="9"/>
        <v>0</v>
      </c>
    </row>
    <row r="72" spans="2:17" ht="30" customHeight="1" x14ac:dyDescent="0.25">
      <c r="B72" s="48" t="str">
        <f>'Profit and Loss'!B73</f>
        <v>Owner Distribution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33">
        <f>SUM(C72:N72)</f>
        <v>0</v>
      </c>
    </row>
    <row r="73" spans="2:17" ht="30" customHeight="1" x14ac:dyDescent="0.25">
      <c r="B73" s="48" t="str">
        <f>'Profit and Loss'!B74</f>
        <v>Transfers to Other Accounts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3">
        <f>SUM(C73:N73)</f>
        <v>0</v>
      </c>
    </row>
    <row r="74" spans="2:17" ht="30" customHeight="1" x14ac:dyDescent="0.25">
      <c r="B74" s="48" t="str">
        <f>'Profit and Loss'!B75</f>
        <v>Credit Card Payments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Q74" s="33">
        <f t="shared" ref="Q74:Q79" si="10">SUM(C74:N74)</f>
        <v>0</v>
      </c>
    </row>
    <row r="75" spans="2:17" ht="30" customHeight="1" x14ac:dyDescent="0.25">
      <c r="B75" s="48" t="str">
        <f>'Profit and Loss'!B76</f>
        <v>Credit Card Payments (2)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Q75" s="33">
        <f t="shared" si="10"/>
        <v>0</v>
      </c>
    </row>
    <row r="76" spans="2:17" ht="30" customHeight="1" x14ac:dyDescent="0.25">
      <c r="B76" s="48" t="str">
        <f>'Profit and Loss'!B77</f>
        <v>Loan Payments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Q76" s="33">
        <f t="shared" si="10"/>
        <v>0</v>
      </c>
    </row>
    <row r="77" spans="2:17" ht="30" customHeight="1" x14ac:dyDescent="0.25">
      <c r="B77" s="48" t="str">
        <f>'Profit and Loss'!B78</f>
        <v>Loan Payments (2)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Q77" s="33">
        <f t="shared" si="10"/>
        <v>0</v>
      </c>
    </row>
    <row r="78" spans="2:17" ht="30" customHeight="1" x14ac:dyDescent="0.25">
      <c r="B78" s="48" t="str">
        <f>'Profit and Loss'!B79</f>
        <v>Fixed Asset Purchases (List out below)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Q78" s="33">
        <f t="shared" si="10"/>
        <v>0</v>
      </c>
    </row>
    <row r="79" spans="2:17" ht="30" customHeight="1" x14ac:dyDescent="0.25">
      <c r="B79" s="48">
        <f>'Profit and Loss'!B80</f>
        <v>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Q79" s="33">
        <f t="shared" si="10"/>
        <v>0</v>
      </c>
    </row>
    <row r="80" spans="2:17" ht="30" customHeight="1" thickBot="1" x14ac:dyDescent="0.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Q80" s="18"/>
    </row>
    <row r="81" spans="2:17" ht="30" customHeight="1" thickBot="1" x14ac:dyDescent="0.3">
      <c r="B81" s="55" t="s">
        <v>69</v>
      </c>
      <c r="C81" s="52">
        <f t="shared" ref="C81:N81" si="11">+C5+C7-C11-C16+C63-C71</f>
        <v>0</v>
      </c>
      <c r="D81" s="52">
        <f t="shared" si="11"/>
        <v>0</v>
      </c>
      <c r="E81" s="52">
        <f t="shared" si="11"/>
        <v>0</v>
      </c>
      <c r="F81" s="52">
        <f t="shared" si="11"/>
        <v>0</v>
      </c>
      <c r="G81" s="52">
        <f t="shared" si="11"/>
        <v>0</v>
      </c>
      <c r="H81" s="52">
        <f t="shared" si="11"/>
        <v>0</v>
      </c>
      <c r="I81" s="52">
        <f t="shared" si="11"/>
        <v>0</v>
      </c>
      <c r="J81" s="52">
        <f t="shared" si="11"/>
        <v>0</v>
      </c>
      <c r="K81" s="52">
        <f t="shared" si="11"/>
        <v>0</v>
      </c>
      <c r="L81" s="52">
        <f t="shared" si="11"/>
        <v>0</v>
      </c>
      <c r="M81" s="84">
        <f t="shared" si="11"/>
        <v>0</v>
      </c>
      <c r="N81" s="86">
        <f t="shared" si="11"/>
        <v>0</v>
      </c>
      <c r="O81" s="63"/>
      <c r="Q81" s="53"/>
    </row>
    <row r="82" spans="2:17" ht="30" customHeight="1" thickBot="1" x14ac:dyDescent="0.3">
      <c r="B82" s="50" t="s">
        <v>70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85"/>
      <c r="O82" s="63"/>
      <c r="Q82" s="54"/>
    </row>
    <row r="83" spans="2:17" ht="30" customHeight="1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Q83" s="18"/>
    </row>
    <row r="84" spans="2:17" ht="30" customHeight="1" x14ac:dyDescent="0.25">
      <c r="B84" s="7" t="s">
        <v>68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79"/>
      <c r="Q84" s="9">
        <f>SUM(C84:N84)</f>
        <v>0</v>
      </c>
    </row>
    <row r="85" spans="2:17" ht="16.5" thickBot="1" x14ac:dyDescent="0.3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1"/>
    </row>
    <row r="86" spans="2:17" ht="30" customHeight="1" thickBot="1" x14ac:dyDescent="0.3">
      <c r="B86" s="58" t="s">
        <v>76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80"/>
      <c r="Q86" s="60">
        <f>IF(Q61&lt;0,0,(Q61-(Q84*0.585))*(0.153+0.15+0.06))</f>
        <v>0</v>
      </c>
    </row>
    <row r="87" spans="2:17" x14ac:dyDescent="0.25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1"/>
    </row>
    <row r="89" spans="2:17" x14ac:dyDescent="0.25">
      <c r="C89" s="191" t="s">
        <v>29</v>
      </c>
      <c r="D89" s="191"/>
      <c r="E89" s="191"/>
      <c r="F89" s="191"/>
      <c r="G89" s="191"/>
      <c r="I89" s="197" t="s">
        <v>44</v>
      </c>
      <c r="J89" s="197"/>
      <c r="K89" s="197"/>
      <c r="L89" s="197"/>
      <c r="M89" s="197"/>
    </row>
    <row r="90" spans="2:17" x14ac:dyDescent="0.25">
      <c r="C90" s="195" t="s">
        <v>28</v>
      </c>
      <c r="D90" s="195" t="s">
        <v>37</v>
      </c>
      <c r="E90" s="195" t="s">
        <v>26</v>
      </c>
      <c r="F90" s="195"/>
      <c r="G90" s="195" t="s">
        <v>27</v>
      </c>
      <c r="I90" s="12"/>
      <c r="J90" s="13" t="s">
        <v>31</v>
      </c>
      <c r="K90" s="13" t="s">
        <v>39</v>
      </c>
      <c r="L90" s="13" t="s">
        <v>30</v>
      </c>
      <c r="M90" s="13" t="s">
        <v>52</v>
      </c>
    </row>
    <row r="91" spans="2:17" x14ac:dyDescent="0.25">
      <c r="C91" s="196"/>
      <c r="D91" s="196"/>
      <c r="E91" s="196"/>
      <c r="F91" s="196"/>
      <c r="G91" s="196"/>
      <c r="I91" s="14" t="s">
        <v>0</v>
      </c>
      <c r="J91" s="5">
        <f>C51</f>
        <v>0</v>
      </c>
      <c r="K91" s="5">
        <f>C40</f>
        <v>0</v>
      </c>
      <c r="L91" s="5">
        <v>0</v>
      </c>
      <c r="M91" s="5">
        <f>C39</f>
        <v>0</v>
      </c>
    </row>
    <row r="92" spans="2:17" x14ac:dyDescent="0.25">
      <c r="B92" s="15" t="s">
        <v>16</v>
      </c>
      <c r="C92" s="16"/>
      <c r="D92" s="5">
        <v>0</v>
      </c>
      <c r="E92" s="194"/>
      <c r="F92" s="194"/>
      <c r="G92" s="17"/>
      <c r="I92" s="14" t="s">
        <v>1</v>
      </c>
      <c r="J92" s="5">
        <f>D51</f>
        <v>0</v>
      </c>
      <c r="K92" s="5">
        <f>D40</f>
        <v>0</v>
      </c>
      <c r="L92" s="5">
        <v>0</v>
      </c>
      <c r="M92" s="5">
        <f>D39</f>
        <v>0</v>
      </c>
    </row>
    <row r="93" spans="2:17" x14ac:dyDescent="0.25">
      <c r="B93" s="15" t="s">
        <v>17</v>
      </c>
      <c r="C93" s="16"/>
      <c r="D93" s="5">
        <v>0</v>
      </c>
      <c r="E93" s="194"/>
      <c r="F93" s="194"/>
      <c r="G93" s="17"/>
      <c r="I93" s="14" t="s">
        <v>2</v>
      </c>
      <c r="J93" s="5">
        <f>E51</f>
        <v>0</v>
      </c>
      <c r="K93" s="5">
        <f>E40</f>
        <v>0</v>
      </c>
      <c r="L93" s="5">
        <v>0</v>
      </c>
      <c r="M93" s="5">
        <f>E39</f>
        <v>0</v>
      </c>
      <c r="N93" s="1" t="s">
        <v>83</v>
      </c>
    </row>
    <row r="94" spans="2:17" x14ac:dyDescent="0.25">
      <c r="B94" s="15" t="s">
        <v>18</v>
      </c>
      <c r="C94" s="16"/>
      <c r="D94" s="5">
        <v>0</v>
      </c>
      <c r="E94" s="194"/>
      <c r="F94" s="194"/>
      <c r="G94" s="17"/>
      <c r="I94" s="14" t="s">
        <v>3</v>
      </c>
      <c r="J94" s="5">
        <f>F51</f>
        <v>0</v>
      </c>
      <c r="K94" s="5">
        <f>F40</f>
        <v>0</v>
      </c>
      <c r="L94" s="5">
        <v>0</v>
      </c>
      <c r="M94" s="5">
        <f>F39</f>
        <v>0</v>
      </c>
    </row>
    <row r="95" spans="2:17" x14ac:dyDescent="0.25">
      <c r="B95" s="15" t="s">
        <v>19</v>
      </c>
      <c r="C95" s="16"/>
      <c r="D95" s="5">
        <v>0</v>
      </c>
      <c r="E95" s="194"/>
      <c r="F95" s="194"/>
      <c r="G95" s="17"/>
      <c r="I95" s="14" t="s">
        <v>4</v>
      </c>
      <c r="J95" s="5">
        <f>G51</f>
        <v>0</v>
      </c>
      <c r="K95" s="23">
        <f>G40</f>
        <v>0</v>
      </c>
      <c r="L95" s="5">
        <v>0</v>
      </c>
      <c r="M95" s="5">
        <f>G39</f>
        <v>0</v>
      </c>
    </row>
    <row r="96" spans="2:17" x14ac:dyDescent="0.25">
      <c r="B96" s="15" t="s">
        <v>20</v>
      </c>
      <c r="C96" s="16"/>
      <c r="D96" s="5">
        <v>0</v>
      </c>
      <c r="E96" s="194"/>
      <c r="F96" s="194"/>
      <c r="G96" s="17"/>
      <c r="I96" s="14" t="s">
        <v>5</v>
      </c>
      <c r="J96" s="5">
        <f>H51</f>
        <v>0</v>
      </c>
      <c r="K96" s="5">
        <f>H40</f>
        <v>0</v>
      </c>
      <c r="L96" s="5">
        <v>0</v>
      </c>
      <c r="M96" s="5">
        <f>H39</f>
        <v>0</v>
      </c>
    </row>
    <row r="97" spans="2:13" x14ac:dyDescent="0.25">
      <c r="B97" s="15" t="s">
        <v>21</v>
      </c>
      <c r="C97" s="16"/>
      <c r="D97" s="5">
        <v>0</v>
      </c>
      <c r="E97" s="194"/>
      <c r="F97" s="194"/>
      <c r="G97" s="17"/>
      <c r="I97" s="14" t="s">
        <v>6</v>
      </c>
      <c r="J97" s="5">
        <f>I51</f>
        <v>0</v>
      </c>
      <c r="K97" s="5">
        <f>I40</f>
        <v>0</v>
      </c>
      <c r="L97" s="5">
        <v>0</v>
      </c>
      <c r="M97" s="5">
        <f>I39</f>
        <v>0</v>
      </c>
    </row>
    <row r="98" spans="2:13" x14ac:dyDescent="0.25">
      <c r="B98" s="15" t="s">
        <v>22</v>
      </c>
      <c r="C98" s="16"/>
      <c r="D98" s="5">
        <v>0</v>
      </c>
      <c r="E98" s="194"/>
      <c r="F98" s="194"/>
      <c r="G98" s="17"/>
      <c r="I98" s="14" t="s">
        <v>7</v>
      </c>
      <c r="J98" s="5">
        <f>J51</f>
        <v>0</v>
      </c>
      <c r="K98" s="5">
        <f>J40</f>
        <v>0</v>
      </c>
      <c r="L98" s="5">
        <v>0</v>
      </c>
      <c r="M98" s="5">
        <f>J39</f>
        <v>0</v>
      </c>
    </row>
    <row r="99" spans="2:13" x14ac:dyDescent="0.25">
      <c r="B99" s="15" t="s">
        <v>23</v>
      </c>
      <c r="C99" s="16"/>
      <c r="D99" s="5">
        <v>0</v>
      </c>
      <c r="E99" s="194"/>
      <c r="F99" s="194"/>
      <c r="G99" s="17"/>
      <c r="I99" s="14" t="s">
        <v>8</v>
      </c>
      <c r="J99" s="5">
        <f>K51</f>
        <v>0</v>
      </c>
      <c r="K99" s="5">
        <f>K40</f>
        <v>0</v>
      </c>
      <c r="L99" s="5">
        <v>0</v>
      </c>
      <c r="M99" s="5">
        <f>K39</f>
        <v>0</v>
      </c>
    </row>
    <row r="100" spans="2:13" x14ac:dyDescent="0.25">
      <c r="B100" s="15" t="s">
        <v>24</v>
      </c>
      <c r="C100" s="16"/>
      <c r="D100" s="5">
        <v>0</v>
      </c>
      <c r="E100" s="194"/>
      <c r="F100" s="194"/>
      <c r="G100" s="17"/>
      <c r="I100" s="14" t="s">
        <v>9</v>
      </c>
      <c r="J100" s="5">
        <f>L51</f>
        <v>0</v>
      </c>
      <c r="K100" s="5">
        <f>L40</f>
        <v>0</v>
      </c>
      <c r="L100" s="5">
        <v>0</v>
      </c>
      <c r="M100" s="5">
        <f>L39</f>
        <v>0</v>
      </c>
    </row>
    <row r="101" spans="2:13" x14ac:dyDescent="0.25">
      <c r="B101" s="15" t="s">
        <v>25</v>
      </c>
      <c r="C101" s="16"/>
      <c r="D101" s="5">
        <v>0</v>
      </c>
      <c r="E101" s="194"/>
      <c r="F101" s="194"/>
      <c r="G101" s="17"/>
      <c r="I101" s="14" t="s">
        <v>10</v>
      </c>
      <c r="J101" s="5">
        <f>M51</f>
        <v>0</v>
      </c>
      <c r="K101" s="5">
        <f>M40</f>
        <v>0</v>
      </c>
      <c r="L101" s="5">
        <v>0</v>
      </c>
      <c r="M101" s="5">
        <f>M39</f>
        <v>0</v>
      </c>
    </row>
    <row r="102" spans="2:13" x14ac:dyDescent="0.25">
      <c r="D102" s="18"/>
      <c r="I102" s="14" t="s">
        <v>11</v>
      </c>
      <c r="J102" s="5">
        <f>N51</f>
        <v>0</v>
      </c>
      <c r="K102" s="5">
        <f>N40</f>
        <v>0</v>
      </c>
      <c r="L102" s="5">
        <v>0</v>
      </c>
      <c r="M102" s="5">
        <f>N39</f>
        <v>0</v>
      </c>
    </row>
    <row r="103" spans="2:13" x14ac:dyDescent="0.25">
      <c r="D103" s="18"/>
      <c r="I103" s="19"/>
      <c r="J103" s="6"/>
      <c r="K103" s="6"/>
      <c r="L103" s="6"/>
      <c r="M103" s="6"/>
    </row>
    <row r="104" spans="2:13" x14ac:dyDescent="0.25">
      <c r="C104" s="191" t="s">
        <v>47</v>
      </c>
      <c r="D104" s="191"/>
      <c r="E104" s="191"/>
      <c r="F104" s="191"/>
      <c r="G104" s="191"/>
      <c r="I104" s="191" t="s">
        <v>61</v>
      </c>
      <c r="J104" s="191"/>
      <c r="K104" s="191"/>
      <c r="L104" s="191"/>
      <c r="M104" s="191"/>
    </row>
    <row r="105" spans="2:13" x14ac:dyDescent="0.25">
      <c r="C105" s="195" t="s">
        <v>46</v>
      </c>
      <c r="D105" s="195" t="s">
        <v>48</v>
      </c>
      <c r="E105" s="195" t="s">
        <v>43</v>
      </c>
      <c r="F105" s="195"/>
      <c r="G105" s="195" t="s">
        <v>45</v>
      </c>
      <c r="J105" s="192" t="s">
        <v>55</v>
      </c>
      <c r="K105" s="193"/>
    </row>
    <row r="106" spans="2:13" x14ac:dyDescent="0.25">
      <c r="C106" s="196"/>
      <c r="D106" s="196"/>
      <c r="E106" s="196"/>
      <c r="F106" s="196"/>
      <c r="G106" s="196"/>
      <c r="I106" s="13" t="s">
        <v>54</v>
      </c>
      <c r="J106" s="13" t="s">
        <v>56</v>
      </c>
      <c r="K106" s="13" t="s">
        <v>57</v>
      </c>
    </row>
    <row r="107" spans="2:13" x14ac:dyDescent="0.25">
      <c r="B107" s="15" t="s">
        <v>16</v>
      </c>
      <c r="C107" s="16"/>
      <c r="D107" s="5">
        <v>0</v>
      </c>
      <c r="E107" s="194"/>
      <c r="F107" s="194"/>
      <c r="G107" s="20">
        <f>+D107</f>
        <v>0</v>
      </c>
      <c r="H107" s="15" t="s">
        <v>16</v>
      </c>
      <c r="I107" s="17"/>
      <c r="J107" s="5">
        <v>0</v>
      </c>
      <c r="K107" s="5">
        <v>0</v>
      </c>
    </row>
    <row r="108" spans="2:13" x14ac:dyDescent="0.25">
      <c r="B108" s="15" t="s">
        <v>17</v>
      </c>
      <c r="C108" s="16"/>
      <c r="D108" s="5">
        <v>0</v>
      </c>
      <c r="E108" s="194"/>
      <c r="F108" s="194"/>
      <c r="G108" s="20">
        <f>+G107+D108</f>
        <v>0</v>
      </c>
      <c r="H108" s="15" t="s">
        <v>17</v>
      </c>
      <c r="I108" s="17"/>
      <c r="J108" s="5">
        <v>0</v>
      </c>
      <c r="K108" s="5">
        <v>0</v>
      </c>
    </row>
    <row r="109" spans="2:13" x14ac:dyDescent="0.25">
      <c r="B109" s="15" t="s">
        <v>18</v>
      </c>
      <c r="C109" s="16"/>
      <c r="D109" s="5">
        <v>0</v>
      </c>
      <c r="E109" s="194"/>
      <c r="F109" s="194"/>
      <c r="G109" s="20">
        <f t="shared" ref="G109:G116" si="12">+G108+D109</f>
        <v>0</v>
      </c>
      <c r="H109" s="15" t="s">
        <v>18</v>
      </c>
      <c r="I109" s="17"/>
      <c r="J109" s="5">
        <v>0</v>
      </c>
      <c r="K109" s="5">
        <v>0</v>
      </c>
    </row>
    <row r="110" spans="2:13" x14ac:dyDescent="0.25">
      <c r="B110" s="15" t="s">
        <v>19</v>
      </c>
      <c r="C110" s="16"/>
      <c r="D110" s="5">
        <v>0</v>
      </c>
      <c r="E110" s="194"/>
      <c r="F110" s="194"/>
      <c r="G110" s="20">
        <f t="shared" si="12"/>
        <v>0</v>
      </c>
      <c r="H110" s="15" t="s">
        <v>19</v>
      </c>
      <c r="I110" s="17"/>
      <c r="J110" s="5">
        <v>0</v>
      </c>
      <c r="K110" s="5">
        <v>0</v>
      </c>
    </row>
    <row r="111" spans="2:13" x14ac:dyDescent="0.25">
      <c r="B111" s="15" t="s">
        <v>20</v>
      </c>
      <c r="C111" s="16"/>
      <c r="D111" s="5">
        <v>0</v>
      </c>
      <c r="E111" s="194"/>
      <c r="F111" s="194"/>
      <c r="G111" s="20">
        <f t="shared" si="12"/>
        <v>0</v>
      </c>
      <c r="H111" s="15" t="s">
        <v>20</v>
      </c>
      <c r="I111" s="17"/>
      <c r="J111" s="5">
        <v>0</v>
      </c>
      <c r="K111" s="5">
        <v>0</v>
      </c>
    </row>
    <row r="112" spans="2:13" x14ac:dyDescent="0.25">
      <c r="B112" s="15" t="s">
        <v>21</v>
      </c>
      <c r="C112" s="16"/>
      <c r="D112" s="5">
        <v>0</v>
      </c>
      <c r="E112" s="194"/>
      <c r="F112" s="194"/>
      <c r="G112" s="20">
        <f t="shared" si="12"/>
        <v>0</v>
      </c>
      <c r="H112" s="15" t="s">
        <v>21</v>
      </c>
      <c r="I112" s="17"/>
      <c r="J112" s="5">
        <v>0</v>
      </c>
      <c r="K112" s="5">
        <v>0</v>
      </c>
    </row>
    <row r="113" spans="2:11" x14ac:dyDescent="0.25">
      <c r="B113" s="15" t="s">
        <v>22</v>
      </c>
      <c r="C113" s="16"/>
      <c r="D113" s="5">
        <v>0</v>
      </c>
      <c r="E113" s="194"/>
      <c r="F113" s="194"/>
      <c r="G113" s="20">
        <f t="shared" si="12"/>
        <v>0</v>
      </c>
      <c r="H113" s="15" t="s">
        <v>22</v>
      </c>
      <c r="I113" s="17"/>
      <c r="J113" s="5">
        <v>0</v>
      </c>
      <c r="K113" s="5">
        <v>0</v>
      </c>
    </row>
    <row r="114" spans="2:11" x14ac:dyDescent="0.25">
      <c r="B114" s="15" t="s">
        <v>23</v>
      </c>
      <c r="C114" s="16"/>
      <c r="D114" s="5">
        <v>0</v>
      </c>
      <c r="E114" s="194"/>
      <c r="F114" s="194"/>
      <c r="G114" s="20">
        <f t="shared" si="12"/>
        <v>0</v>
      </c>
      <c r="H114" s="15" t="s">
        <v>23</v>
      </c>
      <c r="I114" s="17"/>
      <c r="J114" s="5">
        <v>0</v>
      </c>
      <c r="K114" s="5">
        <v>0</v>
      </c>
    </row>
    <row r="115" spans="2:11" x14ac:dyDescent="0.25">
      <c r="B115" s="15" t="s">
        <v>24</v>
      </c>
      <c r="C115" s="16"/>
      <c r="D115" s="5">
        <v>0</v>
      </c>
      <c r="E115" s="194"/>
      <c r="F115" s="194"/>
      <c r="G115" s="20">
        <f t="shared" si="12"/>
        <v>0</v>
      </c>
      <c r="H115" s="15" t="s">
        <v>24</v>
      </c>
      <c r="I115" s="17"/>
      <c r="J115" s="5">
        <v>0</v>
      </c>
      <c r="K115" s="5">
        <v>0</v>
      </c>
    </row>
    <row r="116" spans="2:11" ht="16.5" thickBot="1" x14ac:dyDescent="0.3">
      <c r="B116" s="15" t="s">
        <v>25</v>
      </c>
      <c r="C116" s="16"/>
      <c r="D116" s="5">
        <v>0</v>
      </c>
      <c r="E116" s="194"/>
      <c r="F116" s="194"/>
      <c r="G116" s="20">
        <f t="shared" si="12"/>
        <v>0</v>
      </c>
      <c r="H116" s="15" t="s">
        <v>25</v>
      </c>
      <c r="I116" s="17"/>
      <c r="J116" s="22">
        <v>0</v>
      </c>
      <c r="K116" s="22">
        <v>0</v>
      </c>
    </row>
    <row r="117" spans="2:11" x14ac:dyDescent="0.25">
      <c r="J117" s="23">
        <f>SUM(J107:J116)</f>
        <v>0</v>
      </c>
      <c r="K117" s="23">
        <f>SUM(K107:K116)</f>
        <v>0</v>
      </c>
    </row>
    <row r="146" spans="10:10" x14ac:dyDescent="0.25">
      <c r="J146" s="10"/>
    </row>
  </sheetData>
  <mergeCells count="36"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C104:G104"/>
    <mergeCell ref="I104:M104"/>
    <mergeCell ref="C105:C106"/>
    <mergeCell ref="D105:D106"/>
    <mergeCell ref="E105:F106"/>
    <mergeCell ref="G105:G106"/>
    <mergeCell ref="J105:K105"/>
    <mergeCell ref="E97:F97"/>
    <mergeCell ref="E98:F98"/>
    <mergeCell ref="E99:F99"/>
    <mergeCell ref="E100:F100"/>
    <mergeCell ref="E101:F101"/>
    <mergeCell ref="E96:F96"/>
    <mergeCell ref="E92:F92"/>
    <mergeCell ref="E93:F93"/>
    <mergeCell ref="C89:G89"/>
    <mergeCell ref="G1:I1"/>
    <mergeCell ref="G2:I2"/>
    <mergeCell ref="G3:I3"/>
    <mergeCell ref="E94:F94"/>
    <mergeCell ref="E95:F95"/>
    <mergeCell ref="I89:M89"/>
    <mergeCell ref="C90:C91"/>
    <mergeCell ref="D90:D91"/>
    <mergeCell ref="E90:F91"/>
    <mergeCell ref="G90:G91"/>
  </mergeCells>
  <conditionalFormatting sqref="C82:O82">
    <cfRule type="cellIs" dxfId="2" priority="1" operator="notEqual">
      <formula>$C$81</formula>
    </cfRule>
    <cfRule type="cellIs" priority="2" operator="equal">
      <formula>$C$81</formula>
    </cfRule>
  </conditionalFormatting>
  <dataValidations count="1">
    <dataValidation type="list" allowBlank="1" showInputMessage="1" showErrorMessage="1" sqref="C60:O60" xr:uid="{653632FA-28FC-4D62-93BF-84A0290DE9F8}">
      <formula1>Yes</formula1>
    </dataValidation>
  </dataValidations>
  <printOptions horizontalCentered="1"/>
  <pageMargins left="0.2" right="0.2" top="0.2" bottom="0.2" header="0.3" footer="0.3"/>
  <pageSetup scale="46" orientation="landscape" r:id="rId1"/>
  <rowBreaks count="1" manualBreakCount="1">
    <brk id="45" min="1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46"/>
  <sheetViews>
    <sheetView showGridLines="0" zoomScale="90" zoomScaleNormal="90" zoomScaleSheetLayoutView="85" workbookViewId="0">
      <pane xSplit="1" ySplit="4" topLeftCell="B5" activePane="bottomRight" state="frozen"/>
      <selection activeCell="J7" sqref="J7"/>
      <selection pane="topRight" activeCell="J7" sqref="J7"/>
      <selection pane="bottomLeft" activeCell="J7" sqref="J7"/>
      <selection pane="bottomRight" activeCell="G3" sqref="G3:I3"/>
    </sheetView>
  </sheetViews>
  <sheetFormatPr defaultColWidth="16.42578125" defaultRowHeight="15.75" x14ac:dyDescent="0.25"/>
  <cols>
    <col min="1" max="1" width="3.7109375" style="1" customWidth="1"/>
    <col min="2" max="2" width="41.42578125" style="1" bestFit="1" customWidth="1"/>
    <col min="3" max="3" width="16.7109375" style="1" customWidth="1"/>
    <col min="4" max="8" width="16.42578125" style="1"/>
    <col min="9" max="9" width="16.42578125" style="1" customWidth="1"/>
    <col min="10" max="10" width="16.42578125" style="1"/>
    <col min="11" max="11" width="17.5703125" style="1" customWidth="1"/>
    <col min="12" max="15" width="16.42578125" style="1"/>
    <col min="16" max="16" width="5.7109375" customWidth="1"/>
    <col min="17" max="17" width="16.42578125" style="1"/>
    <col min="18" max="18" width="3.140625" style="1" customWidth="1"/>
    <col min="19" max="16384" width="16.42578125" style="1"/>
  </cols>
  <sheetData>
    <row r="1" spans="2:17" ht="39" customHeight="1" x14ac:dyDescent="0.25">
      <c r="C1" s="57"/>
      <c r="D1" s="57"/>
      <c r="E1" s="57"/>
      <c r="F1" s="57"/>
      <c r="G1" s="200" t="str">
        <f>'Profit and Loss'!B2</f>
        <v>[CLIENT NAME]</v>
      </c>
      <c r="H1" s="200"/>
      <c r="I1" s="200"/>
      <c r="J1" s="57"/>
      <c r="K1" s="57"/>
      <c r="L1" s="57"/>
      <c r="M1" s="57"/>
      <c r="N1" s="57"/>
      <c r="O1" s="57"/>
      <c r="Q1" s="57"/>
    </row>
    <row r="2" spans="2:17" ht="39" customHeight="1" x14ac:dyDescent="0.25">
      <c r="C2" s="57"/>
      <c r="D2" s="57"/>
      <c r="E2" s="57"/>
      <c r="F2" s="57"/>
      <c r="G2" s="199" t="s">
        <v>73</v>
      </c>
      <c r="H2" s="199"/>
      <c r="I2" s="199"/>
      <c r="J2" s="57"/>
      <c r="K2" s="57"/>
      <c r="L2" s="57"/>
      <c r="M2" s="57"/>
      <c r="N2" s="57"/>
      <c r="O2" s="57"/>
      <c r="Q2" s="57"/>
    </row>
    <row r="3" spans="2:17" ht="39" customHeight="1" x14ac:dyDescent="0.25">
      <c r="B3" s="56"/>
      <c r="C3" s="56"/>
      <c r="D3" s="56"/>
      <c r="E3" s="56"/>
      <c r="F3" s="56"/>
      <c r="G3" s="201" t="s">
        <v>195</v>
      </c>
      <c r="H3" s="198"/>
      <c r="I3" s="198"/>
      <c r="J3" s="56"/>
      <c r="K3" s="56"/>
      <c r="L3" s="56"/>
      <c r="M3" s="56"/>
      <c r="N3" s="56"/>
      <c r="O3" s="56"/>
      <c r="Q3" s="56"/>
    </row>
    <row r="4" spans="2:17" s="41" customFormat="1" ht="25.5" customHeight="1" x14ac:dyDescent="0.25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75" t="s">
        <v>104</v>
      </c>
      <c r="P4"/>
      <c r="Q4" s="40" t="s">
        <v>12</v>
      </c>
    </row>
    <row r="5" spans="2:17" s="24" customFormat="1" ht="33" customHeight="1" x14ac:dyDescent="0.25">
      <c r="B5" s="50" t="s">
        <v>67</v>
      </c>
      <c r="C5" s="49"/>
      <c r="D5" s="51">
        <f>+C81</f>
        <v>0</v>
      </c>
      <c r="E5" s="51">
        <f>+D81</f>
        <v>0</v>
      </c>
      <c r="F5" s="51">
        <f>+E81</f>
        <v>0</v>
      </c>
      <c r="G5" s="51">
        <f t="shared" ref="G5:N5" si="0">+F81</f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/>
      <c r="P5"/>
      <c r="Q5" s="44"/>
    </row>
    <row r="6" spans="2:17" customFormat="1" ht="30" customHeight="1" x14ac:dyDescent="0.25"/>
    <row r="7" spans="2:17" ht="33" customHeight="1" x14ac:dyDescent="0.25">
      <c r="B7" s="2" t="s">
        <v>50</v>
      </c>
      <c r="C7" s="3">
        <f t="shared" ref="C7:N7" si="1">SUM(C8:C9)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82"/>
      <c r="Q7" s="4">
        <f>SUM(Q8:Q9)</f>
        <v>0</v>
      </c>
    </row>
    <row r="8" spans="2:17" ht="33" customHeight="1" x14ac:dyDescent="0.25">
      <c r="B8" s="46" t="str">
        <f>'Profit and Loss'!B9</f>
        <v>Revenue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Q8" s="26">
        <f>SUM(C8:N8)</f>
        <v>0</v>
      </c>
    </row>
    <row r="9" spans="2:17" ht="30" customHeight="1" x14ac:dyDescent="0.25">
      <c r="B9" s="46" t="str">
        <f>'Profit and Loss'!B10</f>
        <v>Other Income (Refund)</v>
      </c>
      <c r="C9" s="26"/>
      <c r="D9" s="26"/>
      <c r="E9" s="26"/>
      <c r="F9" s="26"/>
      <c r="G9" s="81"/>
      <c r="H9" s="26"/>
      <c r="I9" s="26"/>
      <c r="J9" s="26"/>
      <c r="K9" s="26"/>
      <c r="L9" s="26"/>
      <c r="M9" s="26"/>
      <c r="N9" s="26"/>
      <c r="O9" s="26"/>
      <c r="Q9" s="26">
        <f t="shared" ref="Q9" si="2">SUM(C9:N9)</f>
        <v>0</v>
      </c>
    </row>
    <row r="10" spans="2:17" customFormat="1" ht="30" customHeight="1" x14ac:dyDescent="0.25"/>
    <row r="11" spans="2:17" ht="30" customHeight="1" x14ac:dyDescent="0.25">
      <c r="B11" s="42" t="str">
        <f>'Profit and Loss'!B12</f>
        <v>COST OF GOODS SOLD (TOT.):</v>
      </c>
      <c r="C11" s="43">
        <f t="shared" ref="C11:Q11" si="3">SUM(C12:C14)</f>
        <v>0</v>
      </c>
      <c r="D11" s="43">
        <f t="shared" si="3"/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0</v>
      </c>
      <c r="I11" s="43">
        <f t="shared" si="3"/>
        <v>0</v>
      </c>
      <c r="J11" s="43">
        <f t="shared" si="3"/>
        <v>0</v>
      </c>
      <c r="K11" s="43">
        <f t="shared" si="3"/>
        <v>0</v>
      </c>
      <c r="L11" s="43">
        <f t="shared" si="3"/>
        <v>0</v>
      </c>
      <c r="M11" s="43">
        <f t="shared" si="3"/>
        <v>0</v>
      </c>
      <c r="N11" s="43">
        <f t="shared" si="3"/>
        <v>0</v>
      </c>
      <c r="O11" s="43"/>
      <c r="Q11" s="43">
        <f t="shared" si="3"/>
        <v>0</v>
      </c>
    </row>
    <row r="12" spans="2:17" ht="30" customHeight="1" x14ac:dyDescent="0.25">
      <c r="B12" s="45" t="str">
        <f>'Profit and Loss'!B13</f>
        <v>Supplies and Materials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Q12" s="27">
        <f>SUM(C12:N12)</f>
        <v>0</v>
      </c>
    </row>
    <row r="13" spans="2:17" ht="30" customHeight="1" x14ac:dyDescent="0.25">
      <c r="B13" s="45" t="str">
        <f>'Profit and Loss'!B14</f>
        <v>Contract Labor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Q13" s="27">
        <f>SUM(C13:N13)</f>
        <v>0</v>
      </c>
    </row>
    <row r="14" spans="2:17" ht="30" customHeight="1" x14ac:dyDescent="0.25">
      <c r="B14" s="45" t="str">
        <f>'Profit and Loss'!B15</f>
        <v xml:space="preserve">Other Purchases 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Q14" s="27">
        <f>SUM(C14:N14)</f>
        <v>0</v>
      </c>
    </row>
    <row r="15" spans="2:17" customFormat="1" ht="30" customHeight="1" x14ac:dyDescent="0.25"/>
    <row r="16" spans="2:17" ht="30" customHeight="1" x14ac:dyDescent="0.25">
      <c r="B16" s="42" t="s">
        <v>113</v>
      </c>
      <c r="C16" s="43">
        <f t="shared" ref="C16:Q16" si="4">SUM(C17:C60)</f>
        <v>0</v>
      </c>
      <c r="D16" s="43">
        <f t="shared" si="4"/>
        <v>0</v>
      </c>
      <c r="E16" s="43">
        <f t="shared" si="4"/>
        <v>0</v>
      </c>
      <c r="F16" s="43">
        <f t="shared" si="4"/>
        <v>0</v>
      </c>
      <c r="G16" s="43">
        <f t="shared" si="4"/>
        <v>0</v>
      </c>
      <c r="H16" s="43">
        <f t="shared" si="4"/>
        <v>0</v>
      </c>
      <c r="I16" s="43">
        <f t="shared" si="4"/>
        <v>0</v>
      </c>
      <c r="J16" s="43">
        <f t="shared" si="4"/>
        <v>0</v>
      </c>
      <c r="K16" s="43">
        <f t="shared" si="4"/>
        <v>0</v>
      </c>
      <c r="L16" s="43">
        <f t="shared" si="4"/>
        <v>0</v>
      </c>
      <c r="M16" s="43">
        <f t="shared" si="4"/>
        <v>0</v>
      </c>
      <c r="N16" s="43">
        <f t="shared" si="4"/>
        <v>0</v>
      </c>
      <c r="O16" s="43"/>
      <c r="Q16" s="43">
        <f t="shared" si="4"/>
        <v>0</v>
      </c>
    </row>
    <row r="17" spans="2:17" ht="30" customHeight="1" x14ac:dyDescent="0.25">
      <c r="B17" s="45" t="str">
        <f>'Profit and Loss'!B18</f>
        <v>Accounting/Consulting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Q17" s="27">
        <f>SUM(C17:N17)</f>
        <v>0</v>
      </c>
    </row>
    <row r="18" spans="2:17" ht="30" customHeight="1" x14ac:dyDescent="0.25">
      <c r="B18" s="45" t="str">
        <f>'Profit and Loss'!B19</f>
        <v>Advertising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Q18" s="27">
        <f t="shared" ref="Q18:Q60" si="5">SUM(C18:N18)</f>
        <v>0</v>
      </c>
    </row>
    <row r="19" spans="2:17" ht="30" customHeight="1" x14ac:dyDescent="0.25">
      <c r="B19" s="45" t="str">
        <f>'Profit and Loss'!B20</f>
        <v>Auto and Truck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Q19" s="27">
        <f t="shared" si="5"/>
        <v>0</v>
      </c>
    </row>
    <row r="20" spans="2:17" ht="30" customHeight="1" x14ac:dyDescent="0.25">
      <c r="B20" s="73" t="str">
        <f>'Profit and Loss'!B21</f>
        <v>Gasoline/Fuel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Q20" s="27">
        <f t="shared" si="5"/>
        <v>0</v>
      </c>
    </row>
    <row r="21" spans="2:17" ht="30" customHeight="1" x14ac:dyDescent="0.25">
      <c r="B21" s="45" t="str">
        <f>'Profit and Loss'!B22</f>
        <v>Bank Service Charges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Q21" s="27">
        <f t="shared" si="5"/>
        <v>0</v>
      </c>
    </row>
    <row r="22" spans="2:17" ht="30" customHeight="1" x14ac:dyDescent="0.25">
      <c r="B22" s="45" t="str">
        <f>'Profit and Loss'!B23</f>
        <v>Officer Compensation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Q22" s="27">
        <f t="shared" si="5"/>
        <v>0</v>
      </c>
    </row>
    <row r="23" spans="2:17" ht="30" customHeight="1" x14ac:dyDescent="0.25">
      <c r="B23" s="45" t="str">
        <f>'Profit and Loss'!B24</f>
        <v>Dues and Subscriptions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Q23" s="27">
        <f t="shared" si="5"/>
        <v>0</v>
      </c>
    </row>
    <row r="24" spans="2:17" ht="30" customHeight="1" x14ac:dyDescent="0.25">
      <c r="B24" s="45" t="str">
        <f>'Profit and Loss'!B25</f>
        <v>Gifts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7">
        <f t="shared" si="5"/>
        <v>0</v>
      </c>
    </row>
    <row r="25" spans="2:17" ht="30" customHeight="1" x14ac:dyDescent="0.25">
      <c r="B25" s="45" t="str">
        <f>'Profit and Loss'!B26</f>
        <v>General Insurance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7">
        <f t="shared" si="5"/>
        <v>0</v>
      </c>
    </row>
    <row r="26" spans="2:17" ht="30" customHeight="1" x14ac:dyDescent="0.25">
      <c r="B26" s="73" t="str">
        <f>'Profit and Loss'!B27</f>
        <v>Vehicle Insurance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27">
        <f t="shared" si="5"/>
        <v>0</v>
      </c>
    </row>
    <row r="27" spans="2:17" ht="30" customHeight="1" x14ac:dyDescent="0.25">
      <c r="B27" s="73" t="str">
        <f>'Profit and Loss'!B28</f>
        <v>Health Insurance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Q27" s="27">
        <f t="shared" si="5"/>
        <v>0</v>
      </c>
    </row>
    <row r="28" spans="2:17" ht="30" customHeight="1" x14ac:dyDescent="0.25">
      <c r="B28" s="45" t="str">
        <f>'Profit and Loss'!B29</f>
        <v>Interest Expense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Q28" s="27">
        <f t="shared" si="5"/>
        <v>0</v>
      </c>
    </row>
    <row r="29" spans="2:17" ht="30" customHeight="1" x14ac:dyDescent="0.25">
      <c r="B29" s="45" t="str">
        <f>'Profit and Loss'!B30</f>
        <v>Cleaning Expense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Q29" s="27">
        <f t="shared" si="5"/>
        <v>0</v>
      </c>
    </row>
    <row r="30" spans="2:17" ht="30" customHeight="1" x14ac:dyDescent="0.25">
      <c r="B30" s="45" t="str">
        <f>'Profit and Loss'!B31</f>
        <v>Legal &amp; Professional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>
        <f t="shared" si="5"/>
        <v>0</v>
      </c>
    </row>
    <row r="31" spans="2:17" ht="30" customHeight="1" x14ac:dyDescent="0.25">
      <c r="B31" s="45" t="str">
        <f>'Profit and Loss'!B32</f>
        <v>Licenses and Permits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>
        <f t="shared" si="5"/>
        <v>0</v>
      </c>
    </row>
    <row r="32" spans="2:17" ht="30" customHeight="1" x14ac:dyDescent="0.25">
      <c r="B32" s="45" t="str">
        <f>'Profit and Loss'!B33</f>
        <v>Meals and Entertainment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Q32" s="27">
        <f t="shared" si="5"/>
        <v>0</v>
      </c>
    </row>
    <row r="33" spans="2:17" ht="30" customHeight="1" x14ac:dyDescent="0.25">
      <c r="B33" s="45" t="str">
        <f>'Profit and Loss'!B34</f>
        <v>Miscellaneous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>
        <f>SUM(C33:N33)</f>
        <v>0</v>
      </c>
    </row>
    <row r="34" spans="2:17" ht="30" customHeight="1" x14ac:dyDescent="0.25">
      <c r="B34" s="45" t="str">
        <f>'Profit and Loss'!B35</f>
        <v>Office Expense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Q34" s="27">
        <f>SUM(C34:N34)</f>
        <v>0</v>
      </c>
    </row>
    <row r="35" spans="2:17" ht="30" customHeight="1" x14ac:dyDescent="0.25">
      <c r="B35" s="45" t="str">
        <f>'Profit and Loss'!B36</f>
        <v>Outside Services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7">
        <f t="shared" si="5"/>
        <v>0</v>
      </c>
    </row>
    <row r="36" spans="2:17" ht="30" customHeight="1" x14ac:dyDescent="0.25">
      <c r="B36" s="45" t="str">
        <f>'Profit and Loss'!B37</f>
        <v>Parkings and Tolls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Q36" s="27">
        <f t="shared" si="5"/>
        <v>0</v>
      </c>
    </row>
    <row r="37" spans="2:17" ht="30" customHeight="1" x14ac:dyDescent="0.25">
      <c r="B37" s="45" t="str">
        <f>'Profit and Loss'!B38</f>
        <v>Postage and Delivery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Q37" s="27">
        <f t="shared" si="5"/>
        <v>0</v>
      </c>
    </row>
    <row r="38" spans="2:17" ht="30" customHeight="1" x14ac:dyDescent="0.25">
      <c r="B38" s="45" t="str">
        <f>'Profit and Loss'!B39</f>
        <v>Printing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Q38" s="27">
        <f t="shared" si="5"/>
        <v>0</v>
      </c>
    </row>
    <row r="39" spans="2:17" ht="30" customHeight="1" x14ac:dyDescent="0.25">
      <c r="B39" s="45" t="str">
        <f>'Profit and Loss'!B40</f>
        <v>Rent Expense on Equipment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27">
        <f t="shared" si="5"/>
        <v>0</v>
      </c>
    </row>
    <row r="40" spans="2:17" ht="30" customHeight="1" x14ac:dyDescent="0.25">
      <c r="B40" s="45" t="str">
        <f>'Profit and Loss'!B41</f>
        <v>Rent Expense on Office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27">
        <f t="shared" si="5"/>
        <v>0</v>
      </c>
    </row>
    <row r="41" spans="2:17" ht="30" customHeight="1" x14ac:dyDescent="0.25">
      <c r="B41" s="45" t="str">
        <f>'Profit and Loss'!B42</f>
        <v>Repairs/Maintenance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27">
        <f t="shared" si="5"/>
        <v>0</v>
      </c>
    </row>
    <row r="42" spans="2:17" ht="30" customHeight="1" x14ac:dyDescent="0.25">
      <c r="B42" s="45" t="str">
        <f>'Profit and Loss'!B43</f>
        <v>Salaries and Wages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Q42" s="27">
        <f t="shared" si="5"/>
        <v>0</v>
      </c>
    </row>
    <row r="43" spans="2:17" ht="30" customHeight="1" x14ac:dyDescent="0.25">
      <c r="B43" s="45" t="str">
        <f>'Profit and Loss'!B44</f>
        <v>Security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Q43" s="27">
        <f t="shared" si="5"/>
        <v>0</v>
      </c>
    </row>
    <row r="44" spans="2:17" ht="30" customHeight="1" x14ac:dyDescent="0.25">
      <c r="B44" s="45" t="str">
        <f>'Profit and Loss'!B45</f>
        <v>Supplies and Materials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Q44" s="27">
        <f t="shared" si="5"/>
        <v>0</v>
      </c>
    </row>
    <row r="45" spans="2:17" ht="30" customHeight="1" x14ac:dyDescent="0.25">
      <c r="B45" s="45" t="str">
        <f>'Profit and Loss'!B46</f>
        <v>Property Taxes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Q45" s="27">
        <f t="shared" si="5"/>
        <v>0</v>
      </c>
    </row>
    <row r="46" spans="2:17" ht="30" customHeight="1" x14ac:dyDescent="0.25">
      <c r="B46" s="45" t="str">
        <f>'Profit and Loss'!B47</f>
        <v>Payroll Taxes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27">
        <f t="shared" si="5"/>
        <v>0</v>
      </c>
    </row>
    <row r="47" spans="2:17" ht="30" customHeight="1" x14ac:dyDescent="0.25">
      <c r="B47" s="45" t="str">
        <f>'Profit and Loss'!B48</f>
        <v>State Taxes (NYSFT)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Q47" s="27">
        <f t="shared" si="5"/>
        <v>0</v>
      </c>
    </row>
    <row r="48" spans="2:17" ht="30" customHeight="1" x14ac:dyDescent="0.25">
      <c r="B48" s="45" t="str">
        <f>'Profit and Loss'!B49</f>
        <v>Sales Tax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27">
        <f t="shared" si="5"/>
        <v>0</v>
      </c>
    </row>
    <row r="49" spans="2:17" ht="30" customHeight="1" x14ac:dyDescent="0.25">
      <c r="B49" s="45" t="str">
        <f>'Profit and Loss'!B50</f>
        <v>Telephone/Cell Phone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Q49" s="27">
        <f t="shared" si="5"/>
        <v>0</v>
      </c>
    </row>
    <row r="50" spans="2:17" ht="30" customHeight="1" x14ac:dyDescent="0.25">
      <c r="B50" s="45" t="str">
        <f>'Profit and Loss'!B51</f>
        <v>Small Tools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Q50" s="27">
        <f t="shared" si="5"/>
        <v>0</v>
      </c>
    </row>
    <row r="51" spans="2:17" ht="30" customHeight="1" x14ac:dyDescent="0.25">
      <c r="B51" s="61" t="str">
        <f>'Profit and Loss'!B52</f>
        <v>Travel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Q51" s="27">
        <f t="shared" si="5"/>
        <v>0</v>
      </c>
    </row>
    <row r="52" spans="2:17" ht="30" customHeight="1" x14ac:dyDescent="0.25">
      <c r="B52" s="61" t="str">
        <f>'Profit and Loss'!B53</f>
        <v>Uniforms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Q52" s="27">
        <f t="shared" si="5"/>
        <v>0</v>
      </c>
    </row>
    <row r="53" spans="2:17" ht="30" customHeight="1" x14ac:dyDescent="0.25">
      <c r="B53" s="61" t="str">
        <f>'Profit and Loss'!B54</f>
        <v>Utilities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Q53" s="27">
        <f t="shared" si="5"/>
        <v>0</v>
      </c>
    </row>
    <row r="54" spans="2:17" ht="30" customHeight="1" x14ac:dyDescent="0.25">
      <c r="B54" s="77" t="str">
        <f>'Profit and Loss'!B55</f>
        <v>Other Expenses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Q54" s="27">
        <f t="shared" si="5"/>
        <v>0</v>
      </c>
    </row>
    <row r="55" spans="2:17" ht="30" customHeight="1" x14ac:dyDescent="0.25">
      <c r="B55" s="74" t="str">
        <f>'Profit and Loss'!B56</f>
        <v>Payroll Processing Fees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Q55" s="27">
        <f t="shared" si="5"/>
        <v>0</v>
      </c>
    </row>
    <row r="56" spans="2:17" ht="30" customHeight="1" x14ac:dyDescent="0.25">
      <c r="B56" s="74">
        <f>'Profit and Loss'!B57</f>
        <v>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Q56" s="27">
        <f t="shared" si="5"/>
        <v>0</v>
      </c>
    </row>
    <row r="57" spans="2:17" ht="30" customHeight="1" x14ac:dyDescent="0.25">
      <c r="B57" s="74">
        <f>'Profit and Loss'!B58</f>
        <v>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Q57" s="27">
        <f t="shared" si="5"/>
        <v>0</v>
      </c>
    </row>
    <row r="58" spans="2:17" ht="30" customHeight="1" x14ac:dyDescent="0.25">
      <c r="B58" s="74">
        <f>'Profit and Loss'!B59</f>
        <v>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Q58" s="27">
        <f t="shared" si="5"/>
        <v>0</v>
      </c>
    </row>
    <row r="59" spans="2:17" ht="30" customHeight="1" x14ac:dyDescent="0.25">
      <c r="B59" s="61" t="str">
        <f>'Profit and Loss'!B60</f>
        <v>Amorization Expense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Q59" s="27">
        <f t="shared" si="5"/>
        <v>0</v>
      </c>
    </row>
    <row r="60" spans="2:17" ht="30" customHeight="1" x14ac:dyDescent="0.25">
      <c r="B60" s="61" t="str">
        <f>'Profit and Loss'!B61</f>
        <v>Depreciaiton Expense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Q60" s="27">
        <f t="shared" si="5"/>
        <v>0</v>
      </c>
    </row>
    <row r="61" spans="2:17" ht="30" customHeight="1" thickBot="1" x14ac:dyDescent="0.3">
      <c r="B61" s="21" t="str">
        <f>'Profit and Loss'!B62</f>
        <v>Net Income</v>
      </c>
      <c r="C61" s="21">
        <f t="shared" ref="C61:N61" si="6">C7-C11-C16</f>
        <v>0</v>
      </c>
      <c r="D61" s="21">
        <f t="shared" si="6"/>
        <v>0</v>
      </c>
      <c r="E61" s="21">
        <f t="shared" si="6"/>
        <v>0</v>
      </c>
      <c r="F61" s="21">
        <f t="shared" si="6"/>
        <v>0</v>
      </c>
      <c r="G61" s="21">
        <f t="shared" si="6"/>
        <v>0</v>
      </c>
      <c r="H61" s="21">
        <f t="shared" si="6"/>
        <v>0</v>
      </c>
      <c r="I61" s="21">
        <f t="shared" si="6"/>
        <v>0</v>
      </c>
      <c r="J61" s="21">
        <f t="shared" si="6"/>
        <v>0</v>
      </c>
      <c r="K61" s="21">
        <f t="shared" si="6"/>
        <v>0</v>
      </c>
      <c r="L61" s="21">
        <f t="shared" si="6"/>
        <v>0</v>
      </c>
      <c r="M61" s="21">
        <f t="shared" si="6"/>
        <v>0</v>
      </c>
      <c r="N61" s="21">
        <f t="shared" si="6"/>
        <v>0</v>
      </c>
      <c r="O61" s="21"/>
      <c r="Q61" s="21">
        <f>Q7-Q11-Q16</f>
        <v>0</v>
      </c>
    </row>
    <row r="62" spans="2:17" ht="30" customHeight="1" thickTop="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Q62" s="18"/>
    </row>
    <row r="63" spans="2:17" ht="30" customHeight="1" x14ac:dyDescent="0.25">
      <c r="B63" s="25" t="str">
        <f>'Profit and Loss'!B64</f>
        <v>NON-INCOME DEPOSITS:</v>
      </c>
      <c r="C63" s="28">
        <f>SUM(C64:C69)</f>
        <v>0</v>
      </c>
      <c r="D63" s="28">
        <f t="shared" ref="D63:N63" si="7">SUM(D64:D69)</f>
        <v>0</v>
      </c>
      <c r="E63" s="28">
        <f t="shared" si="7"/>
        <v>0</v>
      </c>
      <c r="F63" s="28">
        <f t="shared" si="7"/>
        <v>0</v>
      </c>
      <c r="G63" s="28">
        <f t="shared" si="7"/>
        <v>0</v>
      </c>
      <c r="H63" s="28">
        <f t="shared" si="7"/>
        <v>0</v>
      </c>
      <c r="I63" s="28">
        <f t="shared" si="7"/>
        <v>0</v>
      </c>
      <c r="J63" s="28">
        <f t="shared" si="7"/>
        <v>0</v>
      </c>
      <c r="K63" s="28">
        <f t="shared" si="7"/>
        <v>0</v>
      </c>
      <c r="L63" s="28">
        <f t="shared" si="7"/>
        <v>0</v>
      </c>
      <c r="M63" s="28">
        <f t="shared" si="7"/>
        <v>0</v>
      </c>
      <c r="N63" s="28">
        <f t="shared" si="7"/>
        <v>0</v>
      </c>
      <c r="O63" s="83"/>
      <c r="Q63" s="31">
        <f>SUM(Q64:Q69)</f>
        <v>0</v>
      </c>
    </row>
    <row r="64" spans="2:17" ht="30" customHeight="1" x14ac:dyDescent="0.25">
      <c r="B64" s="47" t="str">
        <f>'Profit and Loss'!B65</f>
        <v>Owner Investments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29"/>
      <c r="Q64" s="36">
        <f>SUM(C64:N64)</f>
        <v>0</v>
      </c>
    </row>
    <row r="65" spans="2:17" ht="30" customHeight="1" x14ac:dyDescent="0.25">
      <c r="B65" s="47" t="str">
        <f>'Profit and Loss'!B66</f>
        <v>Transfers from Other Accounts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0"/>
      <c r="O65" s="29"/>
      <c r="Q65" s="36">
        <f t="shared" ref="Q65:Q69" si="8">SUM(C65:N65)</f>
        <v>0</v>
      </c>
    </row>
    <row r="66" spans="2:17" ht="30" customHeight="1" x14ac:dyDescent="0.25">
      <c r="B66" s="47" t="str">
        <f>'Profit and Loss'!B67</f>
        <v>Loan Proceeds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  <c r="O66" s="29"/>
      <c r="Q66" s="36">
        <f t="shared" si="8"/>
        <v>0</v>
      </c>
    </row>
    <row r="67" spans="2:17" ht="30" customHeight="1" x14ac:dyDescent="0.25">
      <c r="B67" s="47" t="str">
        <f>'Profit and Loss'!B68</f>
        <v>Loan Proceeds (2)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0"/>
      <c r="O67" s="29"/>
      <c r="Q67" s="36">
        <f t="shared" si="8"/>
        <v>0</v>
      </c>
    </row>
    <row r="68" spans="2:17" ht="30" customHeight="1" x14ac:dyDescent="0.25">
      <c r="B68" s="47" t="str">
        <f>'Profit and Loss'!B69</f>
        <v>Owner's Loans to Business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0"/>
      <c r="O68" s="29"/>
      <c r="Q68" s="36">
        <f t="shared" si="8"/>
        <v>0</v>
      </c>
    </row>
    <row r="69" spans="2:17" ht="30" customHeight="1" x14ac:dyDescent="0.25">
      <c r="B69" s="47">
        <f>'Profit and Loss'!B70</f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0"/>
      <c r="O69" s="29"/>
      <c r="Q69" s="36">
        <f t="shared" si="8"/>
        <v>0</v>
      </c>
    </row>
    <row r="70" spans="2:17" ht="30" customHeight="1" x14ac:dyDescent="0.25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Q70" s="18"/>
    </row>
    <row r="71" spans="2:17" ht="30" customHeight="1" x14ac:dyDescent="0.25">
      <c r="B71" s="32" t="str">
        <f>'Profit and Loss'!B72</f>
        <v>NON-EXPENSE WITHDRAWALS:</v>
      </c>
      <c r="C71" s="34">
        <f t="shared" ref="C71:Q71" si="9">SUM(C72:C79)</f>
        <v>0</v>
      </c>
      <c r="D71" s="34">
        <f t="shared" si="9"/>
        <v>0</v>
      </c>
      <c r="E71" s="34">
        <f t="shared" si="9"/>
        <v>0</v>
      </c>
      <c r="F71" s="34">
        <f t="shared" si="9"/>
        <v>0</v>
      </c>
      <c r="G71" s="34">
        <f t="shared" si="9"/>
        <v>0</v>
      </c>
      <c r="H71" s="34">
        <f t="shared" si="9"/>
        <v>0</v>
      </c>
      <c r="I71" s="34">
        <f t="shared" si="9"/>
        <v>0</v>
      </c>
      <c r="J71" s="34">
        <f t="shared" si="9"/>
        <v>0</v>
      </c>
      <c r="K71" s="34">
        <f t="shared" si="9"/>
        <v>0</v>
      </c>
      <c r="L71" s="34">
        <f t="shared" si="9"/>
        <v>0</v>
      </c>
      <c r="M71" s="34">
        <f t="shared" si="9"/>
        <v>0</v>
      </c>
      <c r="N71" s="34">
        <f t="shared" si="9"/>
        <v>0</v>
      </c>
      <c r="O71" s="78"/>
      <c r="Q71" s="35">
        <f t="shared" si="9"/>
        <v>0</v>
      </c>
    </row>
    <row r="72" spans="2:17" ht="30" customHeight="1" x14ac:dyDescent="0.25">
      <c r="B72" s="48" t="str">
        <f>'Profit and Loss'!B73</f>
        <v>Owner Distribution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33">
        <f>SUM(C72:N72)</f>
        <v>0</v>
      </c>
    </row>
    <row r="73" spans="2:17" ht="30" customHeight="1" x14ac:dyDescent="0.25">
      <c r="B73" s="48" t="str">
        <f>'Profit and Loss'!B74</f>
        <v>Transfers to Other Accounts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3">
        <f>SUM(C73:N73)</f>
        <v>0</v>
      </c>
    </row>
    <row r="74" spans="2:17" ht="30" customHeight="1" x14ac:dyDescent="0.25">
      <c r="B74" s="48" t="str">
        <f>'Profit and Loss'!B75</f>
        <v>Credit Card Payments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Q74" s="33">
        <f t="shared" ref="Q74:Q79" si="10">SUM(C74:N74)</f>
        <v>0</v>
      </c>
    </row>
    <row r="75" spans="2:17" ht="30" customHeight="1" x14ac:dyDescent="0.25">
      <c r="B75" s="48" t="str">
        <f>'Profit and Loss'!B76</f>
        <v>Credit Card Payments (2)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Q75" s="33">
        <f t="shared" si="10"/>
        <v>0</v>
      </c>
    </row>
    <row r="76" spans="2:17" ht="30" customHeight="1" x14ac:dyDescent="0.25">
      <c r="B76" s="48" t="str">
        <f>'Profit and Loss'!B77</f>
        <v>Loan Payments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Q76" s="33">
        <f t="shared" si="10"/>
        <v>0</v>
      </c>
    </row>
    <row r="77" spans="2:17" ht="30" customHeight="1" x14ac:dyDescent="0.25">
      <c r="B77" s="48" t="str">
        <f>'Profit and Loss'!B78</f>
        <v>Loan Payments (2)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Q77" s="33">
        <f t="shared" si="10"/>
        <v>0</v>
      </c>
    </row>
    <row r="78" spans="2:17" ht="30" customHeight="1" x14ac:dyDescent="0.25">
      <c r="B78" s="48" t="str">
        <f>'Profit and Loss'!B79</f>
        <v>Fixed Asset Purchases (List out below)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Q78" s="33">
        <f t="shared" si="10"/>
        <v>0</v>
      </c>
    </row>
    <row r="79" spans="2:17" ht="30" customHeight="1" x14ac:dyDescent="0.25">
      <c r="B79" s="48">
        <f>'Profit and Loss'!B80</f>
        <v>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Q79" s="33">
        <f t="shared" si="10"/>
        <v>0</v>
      </c>
    </row>
    <row r="80" spans="2:17" ht="30" customHeight="1" thickBot="1" x14ac:dyDescent="0.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Q80" s="18"/>
    </row>
    <row r="81" spans="2:17" ht="30" customHeight="1" thickBot="1" x14ac:dyDescent="0.3">
      <c r="B81" s="55" t="s">
        <v>69</v>
      </c>
      <c r="C81" s="52">
        <f t="shared" ref="C81:N81" si="11">+C5+C7-C11-C16+C63-C71</f>
        <v>0</v>
      </c>
      <c r="D81" s="52">
        <f t="shared" si="11"/>
        <v>0</v>
      </c>
      <c r="E81" s="52">
        <f t="shared" si="11"/>
        <v>0</v>
      </c>
      <c r="F81" s="52">
        <f t="shared" si="11"/>
        <v>0</v>
      </c>
      <c r="G81" s="52">
        <f t="shared" si="11"/>
        <v>0</v>
      </c>
      <c r="H81" s="52">
        <f t="shared" si="11"/>
        <v>0</v>
      </c>
      <c r="I81" s="52">
        <f t="shared" si="11"/>
        <v>0</v>
      </c>
      <c r="J81" s="52">
        <f t="shared" si="11"/>
        <v>0</v>
      </c>
      <c r="K81" s="52">
        <f t="shared" si="11"/>
        <v>0</v>
      </c>
      <c r="L81" s="52">
        <f t="shared" si="11"/>
        <v>0</v>
      </c>
      <c r="M81" s="84">
        <f t="shared" si="11"/>
        <v>0</v>
      </c>
      <c r="N81" s="86">
        <f t="shared" si="11"/>
        <v>0</v>
      </c>
      <c r="O81" s="63"/>
      <c r="Q81" s="53"/>
    </row>
    <row r="82" spans="2:17" ht="30" customHeight="1" thickBot="1" x14ac:dyDescent="0.3">
      <c r="B82" s="50" t="s">
        <v>70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85"/>
      <c r="O82" s="63"/>
      <c r="Q82" s="54"/>
    </row>
    <row r="83" spans="2:17" ht="30" customHeight="1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Q83" s="18"/>
    </row>
    <row r="84" spans="2:17" ht="30" customHeight="1" x14ac:dyDescent="0.25">
      <c r="B84" s="7" t="s">
        <v>68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79"/>
      <c r="Q84" s="9">
        <f>SUM(C84:N84)</f>
        <v>0</v>
      </c>
    </row>
    <row r="85" spans="2:17" ht="16.5" thickBot="1" x14ac:dyDescent="0.3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1"/>
    </row>
    <row r="86" spans="2:17" ht="30" customHeight="1" thickBot="1" x14ac:dyDescent="0.3">
      <c r="B86" s="58" t="s">
        <v>76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80"/>
      <c r="Q86" s="60">
        <f>IF(Q61&lt;0,0,(Q61-(Q84*0.585))*(0.153+0.15+0.06))</f>
        <v>0</v>
      </c>
    </row>
    <row r="87" spans="2:17" x14ac:dyDescent="0.25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1"/>
    </row>
    <row r="89" spans="2:17" x14ac:dyDescent="0.25">
      <c r="C89" s="191" t="s">
        <v>29</v>
      </c>
      <c r="D89" s="191"/>
      <c r="E89" s="191"/>
      <c r="F89" s="191"/>
      <c r="G89" s="191"/>
      <c r="I89" s="197" t="s">
        <v>44</v>
      </c>
      <c r="J89" s="197"/>
      <c r="K89" s="197"/>
      <c r="L89" s="197"/>
      <c r="M89" s="197"/>
    </row>
    <row r="90" spans="2:17" x14ac:dyDescent="0.25">
      <c r="C90" s="195" t="s">
        <v>28</v>
      </c>
      <c r="D90" s="195" t="s">
        <v>37</v>
      </c>
      <c r="E90" s="195" t="s">
        <v>26</v>
      </c>
      <c r="F90" s="195"/>
      <c r="G90" s="195" t="s">
        <v>27</v>
      </c>
      <c r="I90" s="12"/>
      <c r="J90" s="13" t="s">
        <v>31</v>
      </c>
      <c r="K90" s="13" t="s">
        <v>39</v>
      </c>
      <c r="L90" s="13" t="s">
        <v>30</v>
      </c>
      <c r="M90" s="13" t="s">
        <v>52</v>
      </c>
    </row>
    <row r="91" spans="2:17" x14ac:dyDescent="0.25">
      <c r="C91" s="196"/>
      <c r="D91" s="196"/>
      <c r="E91" s="196"/>
      <c r="F91" s="196"/>
      <c r="G91" s="196"/>
      <c r="I91" s="14" t="s">
        <v>0</v>
      </c>
      <c r="J91" s="5">
        <f>C51</f>
        <v>0</v>
      </c>
      <c r="K91" s="5">
        <f>C40</f>
        <v>0</v>
      </c>
      <c r="L91" s="5">
        <v>0</v>
      </c>
      <c r="M91" s="5">
        <f>C39</f>
        <v>0</v>
      </c>
    </row>
    <row r="92" spans="2:17" x14ac:dyDescent="0.25">
      <c r="B92" s="15" t="s">
        <v>16</v>
      </c>
      <c r="C92" s="16"/>
      <c r="D92" s="5">
        <v>0</v>
      </c>
      <c r="E92" s="194"/>
      <c r="F92" s="194"/>
      <c r="G92" s="17"/>
      <c r="I92" s="14" t="s">
        <v>1</v>
      </c>
      <c r="J92" s="5">
        <f>D51</f>
        <v>0</v>
      </c>
      <c r="K92" s="5">
        <f>D40</f>
        <v>0</v>
      </c>
      <c r="L92" s="5">
        <v>0</v>
      </c>
      <c r="M92" s="5">
        <f>D39</f>
        <v>0</v>
      </c>
    </row>
    <row r="93" spans="2:17" x14ac:dyDescent="0.25">
      <c r="B93" s="15" t="s">
        <v>17</v>
      </c>
      <c r="C93" s="16"/>
      <c r="D93" s="5">
        <v>0</v>
      </c>
      <c r="E93" s="194"/>
      <c r="F93" s="194"/>
      <c r="G93" s="17"/>
      <c r="I93" s="14" t="s">
        <v>2</v>
      </c>
      <c r="J93" s="5">
        <f>E51</f>
        <v>0</v>
      </c>
      <c r="K93" s="5">
        <f>E40</f>
        <v>0</v>
      </c>
      <c r="L93" s="5">
        <v>0</v>
      </c>
      <c r="M93" s="5">
        <f>E39</f>
        <v>0</v>
      </c>
      <c r="N93" s="1" t="s">
        <v>83</v>
      </c>
    </row>
    <row r="94" spans="2:17" x14ac:dyDescent="0.25">
      <c r="B94" s="15" t="s">
        <v>18</v>
      </c>
      <c r="C94" s="16"/>
      <c r="D94" s="5">
        <v>0</v>
      </c>
      <c r="E94" s="194"/>
      <c r="F94" s="194"/>
      <c r="G94" s="17"/>
      <c r="I94" s="14" t="s">
        <v>3</v>
      </c>
      <c r="J94" s="5">
        <f>F51</f>
        <v>0</v>
      </c>
      <c r="K94" s="5">
        <f>F40</f>
        <v>0</v>
      </c>
      <c r="L94" s="5">
        <v>0</v>
      </c>
      <c r="M94" s="5">
        <f>F39</f>
        <v>0</v>
      </c>
    </row>
    <row r="95" spans="2:17" x14ac:dyDescent="0.25">
      <c r="B95" s="15" t="s">
        <v>19</v>
      </c>
      <c r="C95" s="16"/>
      <c r="D95" s="5">
        <v>0</v>
      </c>
      <c r="E95" s="194"/>
      <c r="F95" s="194"/>
      <c r="G95" s="17"/>
      <c r="I95" s="14" t="s">
        <v>4</v>
      </c>
      <c r="J95" s="5">
        <f>G51</f>
        <v>0</v>
      </c>
      <c r="K95" s="23">
        <f>G40</f>
        <v>0</v>
      </c>
      <c r="L95" s="5">
        <v>0</v>
      </c>
      <c r="M95" s="5">
        <f>G39</f>
        <v>0</v>
      </c>
    </row>
    <row r="96" spans="2:17" x14ac:dyDescent="0.25">
      <c r="B96" s="15" t="s">
        <v>20</v>
      </c>
      <c r="C96" s="16"/>
      <c r="D96" s="5">
        <v>0</v>
      </c>
      <c r="E96" s="194"/>
      <c r="F96" s="194"/>
      <c r="G96" s="17"/>
      <c r="I96" s="14" t="s">
        <v>5</v>
      </c>
      <c r="J96" s="5">
        <f>H51</f>
        <v>0</v>
      </c>
      <c r="K96" s="5">
        <f>H40</f>
        <v>0</v>
      </c>
      <c r="L96" s="5">
        <v>0</v>
      </c>
      <c r="M96" s="5">
        <f>H39</f>
        <v>0</v>
      </c>
    </row>
    <row r="97" spans="2:13" x14ac:dyDescent="0.25">
      <c r="B97" s="15" t="s">
        <v>21</v>
      </c>
      <c r="C97" s="16"/>
      <c r="D97" s="5">
        <v>0</v>
      </c>
      <c r="E97" s="194"/>
      <c r="F97" s="194"/>
      <c r="G97" s="17"/>
      <c r="I97" s="14" t="s">
        <v>6</v>
      </c>
      <c r="J97" s="5">
        <f>I51</f>
        <v>0</v>
      </c>
      <c r="K97" s="5">
        <f>I40</f>
        <v>0</v>
      </c>
      <c r="L97" s="5">
        <v>0</v>
      </c>
      <c r="M97" s="5">
        <f>I39</f>
        <v>0</v>
      </c>
    </row>
    <row r="98" spans="2:13" x14ac:dyDescent="0.25">
      <c r="B98" s="15" t="s">
        <v>22</v>
      </c>
      <c r="C98" s="16"/>
      <c r="D98" s="5">
        <v>0</v>
      </c>
      <c r="E98" s="194"/>
      <c r="F98" s="194"/>
      <c r="G98" s="17"/>
      <c r="I98" s="14" t="s">
        <v>7</v>
      </c>
      <c r="J98" s="5">
        <f>J51</f>
        <v>0</v>
      </c>
      <c r="K98" s="5">
        <f>J40</f>
        <v>0</v>
      </c>
      <c r="L98" s="5">
        <v>0</v>
      </c>
      <c r="M98" s="5">
        <f>J39</f>
        <v>0</v>
      </c>
    </row>
    <row r="99" spans="2:13" x14ac:dyDescent="0.25">
      <c r="B99" s="15" t="s">
        <v>23</v>
      </c>
      <c r="C99" s="16"/>
      <c r="D99" s="5">
        <v>0</v>
      </c>
      <c r="E99" s="194"/>
      <c r="F99" s="194"/>
      <c r="G99" s="17"/>
      <c r="I99" s="14" t="s">
        <v>8</v>
      </c>
      <c r="J99" s="5">
        <f>K51</f>
        <v>0</v>
      </c>
      <c r="K99" s="5">
        <f>K40</f>
        <v>0</v>
      </c>
      <c r="L99" s="5">
        <v>0</v>
      </c>
      <c r="M99" s="5">
        <f>K39</f>
        <v>0</v>
      </c>
    </row>
    <row r="100" spans="2:13" x14ac:dyDescent="0.25">
      <c r="B100" s="15" t="s">
        <v>24</v>
      </c>
      <c r="C100" s="16"/>
      <c r="D100" s="5">
        <v>0</v>
      </c>
      <c r="E100" s="194"/>
      <c r="F100" s="194"/>
      <c r="G100" s="17"/>
      <c r="I100" s="14" t="s">
        <v>9</v>
      </c>
      <c r="J100" s="5">
        <f>L51</f>
        <v>0</v>
      </c>
      <c r="K100" s="5">
        <f>L40</f>
        <v>0</v>
      </c>
      <c r="L100" s="5">
        <v>0</v>
      </c>
      <c r="M100" s="5">
        <f>L39</f>
        <v>0</v>
      </c>
    </row>
    <row r="101" spans="2:13" x14ac:dyDescent="0.25">
      <c r="B101" s="15" t="s">
        <v>25</v>
      </c>
      <c r="C101" s="16"/>
      <c r="D101" s="5">
        <v>0</v>
      </c>
      <c r="E101" s="194"/>
      <c r="F101" s="194"/>
      <c r="G101" s="17"/>
      <c r="I101" s="14" t="s">
        <v>10</v>
      </c>
      <c r="J101" s="5">
        <f>M51</f>
        <v>0</v>
      </c>
      <c r="K101" s="5">
        <f>M40</f>
        <v>0</v>
      </c>
      <c r="L101" s="5">
        <v>0</v>
      </c>
      <c r="M101" s="5">
        <f>M39</f>
        <v>0</v>
      </c>
    </row>
    <row r="102" spans="2:13" x14ac:dyDescent="0.25">
      <c r="D102" s="18"/>
      <c r="I102" s="14" t="s">
        <v>11</v>
      </c>
      <c r="J102" s="5">
        <f>N51</f>
        <v>0</v>
      </c>
      <c r="K102" s="5">
        <f>N40</f>
        <v>0</v>
      </c>
      <c r="L102" s="5">
        <v>0</v>
      </c>
      <c r="M102" s="5">
        <f>N39</f>
        <v>0</v>
      </c>
    </row>
    <row r="103" spans="2:13" x14ac:dyDescent="0.25">
      <c r="D103" s="18"/>
      <c r="I103" s="19"/>
      <c r="J103" s="6"/>
      <c r="K103" s="6"/>
      <c r="L103" s="6"/>
      <c r="M103" s="6"/>
    </row>
    <row r="104" spans="2:13" x14ac:dyDescent="0.25">
      <c r="C104" s="191" t="s">
        <v>47</v>
      </c>
      <c r="D104" s="191"/>
      <c r="E104" s="191"/>
      <c r="F104" s="191"/>
      <c r="G104" s="191"/>
      <c r="I104" s="191" t="s">
        <v>61</v>
      </c>
      <c r="J104" s="191"/>
      <c r="K104" s="191"/>
      <c r="L104" s="191"/>
      <c r="M104" s="191"/>
    </row>
    <row r="105" spans="2:13" x14ac:dyDescent="0.25">
      <c r="C105" s="195" t="s">
        <v>46</v>
      </c>
      <c r="D105" s="195" t="s">
        <v>48</v>
      </c>
      <c r="E105" s="195" t="s">
        <v>43</v>
      </c>
      <c r="F105" s="195"/>
      <c r="G105" s="195" t="s">
        <v>45</v>
      </c>
      <c r="J105" s="192" t="s">
        <v>55</v>
      </c>
      <c r="K105" s="193"/>
    </row>
    <row r="106" spans="2:13" x14ac:dyDescent="0.25">
      <c r="C106" s="196"/>
      <c r="D106" s="196"/>
      <c r="E106" s="196"/>
      <c r="F106" s="196"/>
      <c r="G106" s="196"/>
      <c r="I106" s="13" t="s">
        <v>54</v>
      </c>
      <c r="J106" s="13" t="s">
        <v>56</v>
      </c>
      <c r="K106" s="13" t="s">
        <v>57</v>
      </c>
    </row>
    <row r="107" spans="2:13" x14ac:dyDescent="0.25">
      <c r="B107" s="15" t="s">
        <v>16</v>
      </c>
      <c r="C107" s="16"/>
      <c r="D107" s="5">
        <v>0</v>
      </c>
      <c r="E107" s="194"/>
      <c r="F107" s="194"/>
      <c r="G107" s="20">
        <f>+D107</f>
        <v>0</v>
      </c>
      <c r="H107" s="15" t="s">
        <v>16</v>
      </c>
      <c r="I107" s="17"/>
      <c r="J107" s="5">
        <v>0</v>
      </c>
      <c r="K107" s="5">
        <v>0</v>
      </c>
    </row>
    <row r="108" spans="2:13" x14ac:dyDescent="0.25">
      <c r="B108" s="15" t="s">
        <v>17</v>
      </c>
      <c r="C108" s="16"/>
      <c r="D108" s="5">
        <v>0</v>
      </c>
      <c r="E108" s="194"/>
      <c r="F108" s="194"/>
      <c r="G108" s="20">
        <f>+G107+D108</f>
        <v>0</v>
      </c>
      <c r="H108" s="15" t="s">
        <v>17</v>
      </c>
      <c r="I108" s="17"/>
      <c r="J108" s="5">
        <v>0</v>
      </c>
      <c r="K108" s="5">
        <v>0</v>
      </c>
    </row>
    <row r="109" spans="2:13" x14ac:dyDescent="0.25">
      <c r="B109" s="15" t="s">
        <v>18</v>
      </c>
      <c r="C109" s="16"/>
      <c r="D109" s="5">
        <v>0</v>
      </c>
      <c r="E109" s="194"/>
      <c r="F109" s="194"/>
      <c r="G109" s="20">
        <f t="shared" ref="G109:G116" si="12">+G108+D109</f>
        <v>0</v>
      </c>
      <c r="H109" s="15" t="s">
        <v>18</v>
      </c>
      <c r="I109" s="17"/>
      <c r="J109" s="5">
        <v>0</v>
      </c>
      <c r="K109" s="5">
        <v>0</v>
      </c>
    </row>
    <row r="110" spans="2:13" x14ac:dyDescent="0.25">
      <c r="B110" s="15" t="s">
        <v>19</v>
      </c>
      <c r="C110" s="16"/>
      <c r="D110" s="5">
        <v>0</v>
      </c>
      <c r="E110" s="194"/>
      <c r="F110" s="194"/>
      <c r="G110" s="20">
        <f t="shared" si="12"/>
        <v>0</v>
      </c>
      <c r="H110" s="15" t="s">
        <v>19</v>
      </c>
      <c r="I110" s="17"/>
      <c r="J110" s="5">
        <v>0</v>
      </c>
      <c r="K110" s="5">
        <v>0</v>
      </c>
    </row>
    <row r="111" spans="2:13" x14ac:dyDescent="0.25">
      <c r="B111" s="15" t="s">
        <v>20</v>
      </c>
      <c r="C111" s="16"/>
      <c r="D111" s="5">
        <v>0</v>
      </c>
      <c r="E111" s="194"/>
      <c r="F111" s="194"/>
      <c r="G111" s="20">
        <f t="shared" si="12"/>
        <v>0</v>
      </c>
      <c r="H111" s="15" t="s">
        <v>20</v>
      </c>
      <c r="I111" s="17"/>
      <c r="J111" s="5">
        <v>0</v>
      </c>
      <c r="K111" s="5">
        <v>0</v>
      </c>
    </row>
    <row r="112" spans="2:13" x14ac:dyDescent="0.25">
      <c r="B112" s="15" t="s">
        <v>21</v>
      </c>
      <c r="C112" s="16"/>
      <c r="D112" s="5">
        <v>0</v>
      </c>
      <c r="E112" s="194"/>
      <c r="F112" s="194"/>
      <c r="G112" s="20">
        <f t="shared" si="12"/>
        <v>0</v>
      </c>
      <c r="H112" s="15" t="s">
        <v>21</v>
      </c>
      <c r="I112" s="17"/>
      <c r="J112" s="5">
        <v>0</v>
      </c>
      <c r="K112" s="5">
        <v>0</v>
      </c>
    </row>
    <row r="113" spans="2:11" x14ac:dyDescent="0.25">
      <c r="B113" s="15" t="s">
        <v>22</v>
      </c>
      <c r="C113" s="16"/>
      <c r="D113" s="5">
        <v>0</v>
      </c>
      <c r="E113" s="194"/>
      <c r="F113" s="194"/>
      <c r="G113" s="20">
        <f t="shared" si="12"/>
        <v>0</v>
      </c>
      <c r="H113" s="15" t="s">
        <v>22</v>
      </c>
      <c r="I113" s="17"/>
      <c r="J113" s="5">
        <v>0</v>
      </c>
      <c r="K113" s="5">
        <v>0</v>
      </c>
    </row>
    <row r="114" spans="2:11" x14ac:dyDescent="0.25">
      <c r="B114" s="15" t="s">
        <v>23</v>
      </c>
      <c r="C114" s="16"/>
      <c r="D114" s="5">
        <v>0</v>
      </c>
      <c r="E114" s="194"/>
      <c r="F114" s="194"/>
      <c r="G114" s="20">
        <f t="shared" si="12"/>
        <v>0</v>
      </c>
      <c r="H114" s="15" t="s">
        <v>23</v>
      </c>
      <c r="I114" s="17"/>
      <c r="J114" s="5">
        <v>0</v>
      </c>
      <c r="K114" s="5">
        <v>0</v>
      </c>
    </row>
    <row r="115" spans="2:11" x14ac:dyDescent="0.25">
      <c r="B115" s="15" t="s">
        <v>24</v>
      </c>
      <c r="C115" s="16"/>
      <c r="D115" s="5">
        <v>0</v>
      </c>
      <c r="E115" s="194"/>
      <c r="F115" s="194"/>
      <c r="G115" s="20">
        <f t="shared" si="12"/>
        <v>0</v>
      </c>
      <c r="H115" s="15" t="s">
        <v>24</v>
      </c>
      <c r="I115" s="17"/>
      <c r="J115" s="5">
        <v>0</v>
      </c>
      <c r="K115" s="5">
        <v>0</v>
      </c>
    </row>
    <row r="116" spans="2:11" ht="16.5" thickBot="1" x14ac:dyDescent="0.3">
      <c r="B116" s="15" t="s">
        <v>25</v>
      </c>
      <c r="C116" s="16"/>
      <c r="D116" s="5">
        <v>0</v>
      </c>
      <c r="E116" s="194"/>
      <c r="F116" s="194"/>
      <c r="G116" s="20">
        <f t="shared" si="12"/>
        <v>0</v>
      </c>
      <c r="H116" s="15" t="s">
        <v>25</v>
      </c>
      <c r="I116" s="17"/>
      <c r="J116" s="22">
        <v>0</v>
      </c>
      <c r="K116" s="22">
        <v>0</v>
      </c>
    </row>
    <row r="117" spans="2:11" x14ac:dyDescent="0.25">
      <c r="J117" s="23">
        <f>SUM(J107:J116)</f>
        <v>0</v>
      </c>
      <c r="K117" s="23">
        <f>SUM(K107:K116)</f>
        <v>0</v>
      </c>
    </row>
    <row r="146" spans="10:10" x14ac:dyDescent="0.25">
      <c r="J146" s="10"/>
    </row>
  </sheetData>
  <mergeCells count="36"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C104:G104"/>
    <mergeCell ref="I104:M104"/>
    <mergeCell ref="C105:C106"/>
    <mergeCell ref="D105:D106"/>
    <mergeCell ref="E105:F106"/>
    <mergeCell ref="G105:G106"/>
    <mergeCell ref="J105:K105"/>
    <mergeCell ref="E97:F97"/>
    <mergeCell ref="E98:F98"/>
    <mergeCell ref="E99:F99"/>
    <mergeCell ref="E100:F100"/>
    <mergeCell ref="E101:F101"/>
    <mergeCell ref="E96:F96"/>
    <mergeCell ref="E92:F92"/>
    <mergeCell ref="E93:F93"/>
    <mergeCell ref="C89:G89"/>
    <mergeCell ref="G1:I1"/>
    <mergeCell ref="G2:I2"/>
    <mergeCell ref="G3:I3"/>
    <mergeCell ref="E94:F94"/>
    <mergeCell ref="E95:F95"/>
    <mergeCell ref="I89:M89"/>
    <mergeCell ref="C90:C91"/>
    <mergeCell ref="D90:D91"/>
    <mergeCell ref="E90:F91"/>
    <mergeCell ref="G90:G91"/>
  </mergeCells>
  <conditionalFormatting sqref="C82:O82">
    <cfRule type="cellIs" dxfId="1" priority="1" operator="notEqual">
      <formula>$C$81</formula>
    </cfRule>
    <cfRule type="cellIs" priority="2" operator="equal">
      <formula>$C$81</formula>
    </cfRule>
  </conditionalFormatting>
  <dataValidations count="1">
    <dataValidation type="list" allowBlank="1" showInputMessage="1" showErrorMessage="1" sqref="C60:O60" xr:uid="{5F8A0B80-81F1-4BCA-A54D-14A1BAAAAEBF}">
      <formula1>Yes</formula1>
    </dataValidation>
  </dataValidations>
  <printOptions horizontalCentered="1"/>
  <pageMargins left="0.2" right="0.2" top="0.2" bottom="0.2" header="0.3" footer="0.3"/>
  <pageSetup scale="46" orientation="landscape" r:id="rId1"/>
  <rowBreaks count="1" manualBreakCount="1">
    <brk id="45" min="1" max="1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1AA64-0D8D-46B7-99ED-61A171F3CBF0}">
  <dimension ref="B1:Q146"/>
  <sheetViews>
    <sheetView showGridLines="0" zoomScale="90" zoomScaleNormal="90" workbookViewId="0">
      <selection activeCell="J2" sqref="J2"/>
    </sheetView>
  </sheetViews>
  <sheetFormatPr defaultColWidth="16.42578125" defaultRowHeight="15.75" x14ac:dyDescent="0.25"/>
  <cols>
    <col min="1" max="1" width="3.7109375" style="1" customWidth="1"/>
    <col min="2" max="2" width="41.42578125" style="1" bestFit="1" customWidth="1"/>
    <col min="3" max="3" width="16.7109375" style="1" customWidth="1"/>
    <col min="4" max="8" width="16.42578125" style="1"/>
    <col min="9" max="9" width="16.42578125" style="1" customWidth="1"/>
    <col min="10" max="10" width="16.42578125" style="1"/>
    <col min="11" max="11" width="17.5703125" style="1" customWidth="1"/>
    <col min="12" max="15" width="16.42578125" style="1"/>
    <col min="16" max="16" width="5.7109375" customWidth="1"/>
    <col min="17" max="17" width="16.42578125" style="1"/>
    <col min="18" max="18" width="3.140625" style="1" customWidth="1"/>
    <col min="19" max="16384" width="16.42578125" style="1"/>
  </cols>
  <sheetData>
    <row r="1" spans="2:17" ht="39" customHeight="1" x14ac:dyDescent="0.25">
      <c r="C1" s="57"/>
      <c r="D1" s="57"/>
      <c r="E1" s="57"/>
      <c r="F1" s="57"/>
      <c r="G1" s="200" t="str">
        <f>'Profit and Loss'!B2</f>
        <v>[CLIENT NAME]</v>
      </c>
      <c r="H1" s="200"/>
      <c r="I1" s="200"/>
      <c r="J1" s="57"/>
      <c r="K1" s="57"/>
      <c r="L1" s="57"/>
      <c r="M1" s="57"/>
      <c r="N1" s="57"/>
      <c r="O1" s="57"/>
      <c r="Q1" s="57"/>
    </row>
    <row r="2" spans="2:17" ht="39" customHeight="1" x14ac:dyDescent="0.25">
      <c r="C2" s="57"/>
      <c r="D2" s="57"/>
      <c r="E2" s="57"/>
      <c r="F2" s="57"/>
      <c r="G2" s="199" t="s">
        <v>73</v>
      </c>
      <c r="H2" s="199"/>
      <c r="I2" s="199"/>
      <c r="J2" s="57"/>
      <c r="K2" s="57"/>
      <c r="L2" s="57"/>
      <c r="M2" s="57"/>
      <c r="N2" s="57"/>
      <c r="O2" s="57"/>
      <c r="Q2" s="57"/>
    </row>
    <row r="3" spans="2:17" ht="39" customHeight="1" x14ac:dyDescent="0.25">
      <c r="B3" s="56"/>
      <c r="C3" s="56"/>
      <c r="D3" s="56"/>
      <c r="E3" s="56"/>
      <c r="F3" s="56"/>
      <c r="G3" s="201" t="s">
        <v>195</v>
      </c>
      <c r="H3" s="198"/>
      <c r="I3" s="198"/>
      <c r="J3" s="56"/>
      <c r="K3" s="56"/>
      <c r="L3" s="56"/>
      <c r="M3" s="56"/>
      <c r="N3" s="56"/>
      <c r="O3" s="56"/>
      <c r="Q3" s="56"/>
    </row>
    <row r="4" spans="2:17" s="41" customFormat="1" ht="25.5" customHeight="1" x14ac:dyDescent="0.25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75" t="s">
        <v>104</v>
      </c>
      <c r="P4"/>
      <c r="Q4" s="40" t="s">
        <v>12</v>
      </c>
    </row>
    <row r="5" spans="2:17" s="24" customFormat="1" ht="33" customHeight="1" x14ac:dyDescent="0.25">
      <c r="B5" s="50" t="s">
        <v>67</v>
      </c>
      <c r="C5" s="49"/>
      <c r="D5" s="51">
        <f>+C81</f>
        <v>0</v>
      </c>
      <c r="E5" s="51">
        <f>+D81</f>
        <v>0</v>
      </c>
      <c r="F5" s="51">
        <f>+E81</f>
        <v>0</v>
      </c>
      <c r="G5" s="51">
        <f t="shared" ref="G5:N5" si="0">+F81</f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/>
      <c r="P5"/>
      <c r="Q5" s="44"/>
    </row>
    <row r="6" spans="2:17" customFormat="1" ht="30" customHeight="1" x14ac:dyDescent="0.25"/>
    <row r="7" spans="2:17" ht="33" customHeight="1" x14ac:dyDescent="0.25">
      <c r="B7" s="2" t="s">
        <v>50</v>
      </c>
      <c r="C7" s="3">
        <f t="shared" ref="C7:N7" si="1">SUM(C8:C9)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82"/>
      <c r="Q7" s="4">
        <f>SUM(Q8:Q9)</f>
        <v>0</v>
      </c>
    </row>
    <row r="8" spans="2:17" ht="33" customHeight="1" x14ac:dyDescent="0.25">
      <c r="B8" s="46" t="str">
        <f>'Profit and Loss'!B9</f>
        <v>Revenue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Q8" s="26">
        <f>SUM(C8:N8)</f>
        <v>0</v>
      </c>
    </row>
    <row r="9" spans="2:17" ht="30" customHeight="1" x14ac:dyDescent="0.25">
      <c r="B9" s="46" t="str">
        <f>'Profit and Loss'!B10</f>
        <v>Other Income (Refund)</v>
      </c>
      <c r="C9" s="26"/>
      <c r="D9" s="26"/>
      <c r="E9" s="26"/>
      <c r="F9" s="26"/>
      <c r="G9" s="81"/>
      <c r="H9" s="26"/>
      <c r="I9" s="26"/>
      <c r="J9" s="26"/>
      <c r="K9" s="26"/>
      <c r="L9" s="26"/>
      <c r="M9" s="26"/>
      <c r="N9" s="26"/>
      <c r="O9" s="26"/>
      <c r="Q9" s="26">
        <f t="shared" ref="Q9" si="2">SUM(C9:N9)</f>
        <v>0</v>
      </c>
    </row>
    <row r="10" spans="2:17" customFormat="1" ht="30" customHeight="1" x14ac:dyDescent="0.25"/>
    <row r="11" spans="2:17" ht="30" customHeight="1" x14ac:dyDescent="0.25">
      <c r="B11" s="42" t="str">
        <f>'Profit and Loss'!B12</f>
        <v>COST OF GOODS SOLD (TOT.):</v>
      </c>
      <c r="C11" s="43">
        <f t="shared" ref="C11:Q11" si="3">SUM(C12:C14)</f>
        <v>0</v>
      </c>
      <c r="D11" s="43">
        <f t="shared" si="3"/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0</v>
      </c>
      <c r="I11" s="43">
        <f t="shared" si="3"/>
        <v>0</v>
      </c>
      <c r="J11" s="43">
        <f t="shared" si="3"/>
        <v>0</v>
      </c>
      <c r="K11" s="43">
        <f t="shared" si="3"/>
        <v>0</v>
      </c>
      <c r="L11" s="43">
        <f t="shared" si="3"/>
        <v>0</v>
      </c>
      <c r="M11" s="43">
        <f t="shared" si="3"/>
        <v>0</v>
      </c>
      <c r="N11" s="43">
        <f t="shared" si="3"/>
        <v>0</v>
      </c>
      <c r="O11" s="43"/>
      <c r="Q11" s="43">
        <f t="shared" si="3"/>
        <v>0</v>
      </c>
    </row>
    <row r="12" spans="2:17" ht="30" customHeight="1" x14ac:dyDescent="0.25">
      <c r="B12" s="45" t="str">
        <f>'Profit and Loss'!B13</f>
        <v>Supplies and Materials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Q12" s="27">
        <f>SUM(C12:N12)</f>
        <v>0</v>
      </c>
    </row>
    <row r="13" spans="2:17" ht="30" customHeight="1" x14ac:dyDescent="0.25">
      <c r="B13" s="45" t="str">
        <f>'Profit and Loss'!B14</f>
        <v>Contract Labor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Q13" s="27">
        <f>SUM(C13:N13)</f>
        <v>0</v>
      </c>
    </row>
    <row r="14" spans="2:17" ht="30" customHeight="1" x14ac:dyDescent="0.25">
      <c r="B14" s="45" t="str">
        <f>'Profit and Loss'!B15</f>
        <v xml:space="preserve">Other Purchases 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Q14" s="27">
        <f>SUM(C14:N14)</f>
        <v>0</v>
      </c>
    </row>
    <row r="15" spans="2:17" customFormat="1" ht="30" customHeight="1" x14ac:dyDescent="0.25"/>
    <row r="16" spans="2:17" ht="30" customHeight="1" x14ac:dyDescent="0.25">
      <c r="B16" s="42" t="s">
        <v>113</v>
      </c>
      <c r="C16" s="43">
        <f t="shared" ref="C16:Q16" si="4">SUM(C17:C60)</f>
        <v>0</v>
      </c>
      <c r="D16" s="43">
        <f t="shared" si="4"/>
        <v>0</v>
      </c>
      <c r="E16" s="43">
        <f t="shared" si="4"/>
        <v>0</v>
      </c>
      <c r="F16" s="43">
        <f t="shared" si="4"/>
        <v>0</v>
      </c>
      <c r="G16" s="43">
        <f t="shared" si="4"/>
        <v>0</v>
      </c>
      <c r="H16" s="43">
        <f t="shared" si="4"/>
        <v>0</v>
      </c>
      <c r="I16" s="43">
        <f t="shared" si="4"/>
        <v>0</v>
      </c>
      <c r="J16" s="43">
        <f t="shared" si="4"/>
        <v>0</v>
      </c>
      <c r="K16" s="43">
        <f t="shared" si="4"/>
        <v>0</v>
      </c>
      <c r="L16" s="43">
        <f t="shared" si="4"/>
        <v>0</v>
      </c>
      <c r="M16" s="43">
        <f t="shared" si="4"/>
        <v>0</v>
      </c>
      <c r="N16" s="43">
        <f t="shared" si="4"/>
        <v>0</v>
      </c>
      <c r="O16" s="43"/>
      <c r="Q16" s="43">
        <f t="shared" si="4"/>
        <v>0</v>
      </c>
    </row>
    <row r="17" spans="2:17" ht="30" customHeight="1" x14ac:dyDescent="0.25">
      <c r="B17" s="45" t="str">
        <f>'Profit and Loss'!B18</f>
        <v>Accounting/Consulting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Q17" s="27">
        <f>SUM(C17:N17)</f>
        <v>0</v>
      </c>
    </row>
    <row r="18" spans="2:17" ht="30" customHeight="1" x14ac:dyDescent="0.25">
      <c r="B18" s="45" t="str">
        <f>'Profit and Loss'!B19</f>
        <v>Advertising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Q18" s="27">
        <f t="shared" ref="Q18:Q60" si="5">SUM(C18:N18)</f>
        <v>0</v>
      </c>
    </row>
    <row r="19" spans="2:17" ht="30" customHeight="1" x14ac:dyDescent="0.25">
      <c r="B19" s="45" t="str">
        <f>'Profit and Loss'!B20</f>
        <v>Auto and Truck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Q19" s="27">
        <f t="shared" si="5"/>
        <v>0</v>
      </c>
    </row>
    <row r="20" spans="2:17" ht="30" customHeight="1" x14ac:dyDescent="0.25">
      <c r="B20" s="73" t="str">
        <f>'Profit and Loss'!B21</f>
        <v>Gasoline/Fuel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Q20" s="27">
        <f t="shared" si="5"/>
        <v>0</v>
      </c>
    </row>
    <row r="21" spans="2:17" ht="30" customHeight="1" x14ac:dyDescent="0.25">
      <c r="B21" s="45" t="str">
        <f>'Profit and Loss'!B22</f>
        <v>Bank Service Charges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Q21" s="27">
        <f t="shared" si="5"/>
        <v>0</v>
      </c>
    </row>
    <row r="22" spans="2:17" ht="30" customHeight="1" x14ac:dyDescent="0.25">
      <c r="B22" s="45" t="str">
        <f>'Profit and Loss'!B23</f>
        <v>Officer Compensation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Q22" s="27">
        <f t="shared" si="5"/>
        <v>0</v>
      </c>
    </row>
    <row r="23" spans="2:17" ht="30" customHeight="1" x14ac:dyDescent="0.25">
      <c r="B23" s="45" t="str">
        <f>'Profit and Loss'!B24</f>
        <v>Dues and Subscriptions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Q23" s="27">
        <f t="shared" si="5"/>
        <v>0</v>
      </c>
    </row>
    <row r="24" spans="2:17" ht="30" customHeight="1" x14ac:dyDescent="0.25">
      <c r="B24" s="45" t="str">
        <f>'Profit and Loss'!B25</f>
        <v>Gifts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7">
        <f t="shared" si="5"/>
        <v>0</v>
      </c>
    </row>
    <row r="25" spans="2:17" ht="30" customHeight="1" x14ac:dyDescent="0.25">
      <c r="B25" s="45" t="str">
        <f>'Profit and Loss'!B26</f>
        <v>General Insurance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7">
        <f t="shared" si="5"/>
        <v>0</v>
      </c>
    </row>
    <row r="26" spans="2:17" ht="30" customHeight="1" x14ac:dyDescent="0.25">
      <c r="B26" s="73" t="str">
        <f>'Profit and Loss'!B27</f>
        <v>Vehicle Insurance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27">
        <f t="shared" si="5"/>
        <v>0</v>
      </c>
    </row>
    <row r="27" spans="2:17" ht="30" customHeight="1" x14ac:dyDescent="0.25">
      <c r="B27" s="73" t="str">
        <f>'Profit and Loss'!B28</f>
        <v>Health Insurance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Q27" s="27">
        <f t="shared" si="5"/>
        <v>0</v>
      </c>
    </row>
    <row r="28" spans="2:17" ht="30" customHeight="1" x14ac:dyDescent="0.25">
      <c r="B28" s="45" t="str">
        <f>'Profit and Loss'!B29</f>
        <v>Interest Expense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Q28" s="27">
        <f t="shared" si="5"/>
        <v>0</v>
      </c>
    </row>
    <row r="29" spans="2:17" ht="30" customHeight="1" x14ac:dyDescent="0.25">
      <c r="B29" s="45" t="str">
        <f>'Profit and Loss'!B30</f>
        <v>Cleaning Expense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Q29" s="27">
        <f t="shared" si="5"/>
        <v>0</v>
      </c>
    </row>
    <row r="30" spans="2:17" ht="30" customHeight="1" x14ac:dyDescent="0.25">
      <c r="B30" s="45" t="str">
        <f>'Profit and Loss'!B31</f>
        <v>Legal &amp; Professional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>
        <f t="shared" si="5"/>
        <v>0</v>
      </c>
    </row>
    <row r="31" spans="2:17" ht="30" customHeight="1" x14ac:dyDescent="0.25">
      <c r="B31" s="45" t="str">
        <f>'Profit and Loss'!B32</f>
        <v>Licenses and Permits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>
        <f t="shared" si="5"/>
        <v>0</v>
      </c>
    </row>
    <row r="32" spans="2:17" ht="30" customHeight="1" x14ac:dyDescent="0.25">
      <c r="B32" s="45" t="str">
        <f>'Profit and Loss'!B33</f>
        <v>Meals and Entertainment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Q32" s="27">
        <f t="shared" si="5"/>
        <v>0</v>
      </c>
    </row>
    <row r="33" spans="2:17" ht="30" customHeight="1" x14ac:dyDescent="0.25">
      <c r="B33" s="45" t="str">
        <f>'Profit and Loss'!B34</f>
        <v>Miscellaneous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>
        <f>SUM(C33:N33)</f>
        <v>0</v>
      </c>
    </row>
    <row r="34" spans="2:17" ht="30" customHeight="1" x14ac:dyDescent="0.25">
      <c r="B34" s="45" t="str">
        <f>'Profit and Loss'!B35</f>
        <v>Office Expense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Q34" s="27">
        <f>SUM(C34:N34)</f>
        <v>0</v>
      </c>
    </row>
    <row r="35" spans="2:17" ht="30" customHeight="1" x14ac:dyDescent="0.25">
      <c r="B35" s="45" t="str">
        <f>'Profit and Loss'!B36</f>
        <v>Outside Services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7">
        <f t="shared" si="5"/>
        <v>0</v>
      </c>
    </row>
    <row r="36" spans="2:17" ht="30" customHeight="1" x14ac:dyDescent="0.25">
      <c r="B36" s="45" t="str">
        <f>'Profit and Loss'!B37</f>
        <v>Parkings and Tolls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Q36" s="27">
        <f t="shared" si="5"/>
        <v>0</v>
      </c>
    </row>
    <row r="37" spans="2:17" ht="30" customHeight="1" x14ac:dyDescent="0.25">
      <c r="B37" s="45" t="str">
        <f>'Profit and Loss'!B38</f>
        <v>Postage and Delivery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Q37" s="27">
        <f t="shared" si="5"/>
        <v>0</v>
      </c>
    </row>
    <row r="38" spans="2:17" ht="30" customHeight="1" x14ac:dyDescent="0.25">
      <c r="B38" s="45" t="str">
        <f>'Profit and Loss'!B39</f>
        <v>Printing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Q38" s="27">
        <f t="shared" si="5"/>
        <v>0</v>
      </c>
    </row>
    <row r="39" spans="2:17" ht="30" customHeight="1" x14ac:dyDescent="0.25">
      <c r="B39" s="45" t="str">
        <f>'Profit and Loss'!B40</f>
        <v>Rent Expense on Equipment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27">
        <f t="shared" si="5"/>
        <v>0</v>
      </c>
    </row>
    <row r="40" spans="2:17" ht="30" customHeight="1" x14ac:dyDescent="0.25">
      <c r="B40" s="45" t="str">
        <f>'Profit and Loss'!B41</f>
        <v>Rent Expense on Office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27">
        <f t="shared" si="5"/>
        <v>0</v>
      </c>
    </row>
    <row r="41" spans="2:17" ht="30" customHeight="1" x14ac:dyDescent="0.25">
      <c r="B41" s="45" t="str">
        <f>'Profit and Loss'!B42</f>
        <v>Repairs/Maintenance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27">
        <f t="shared" si="5"/>
        <v>0</v>
      </c>
    </row>
    <row r="42" spans="2:17" ht="30" customHeight="1" x14ac:dyDescent="0.25">
      <c r="B42" s="45" t="str">
        <f>'Profit and Loss'!B43</f>
        <v>Salaries and Wages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Q42" s="27">
        <f t="shared" si="5"/>
        <v>0</v>
      </c>
    </row>
    <row r="43" spans="2:17" ht="30" customHeight="1" x14ac:dyDescent="0.25">
      <c r="B43" s="45" t="str">
        <f>'Profit and Loss'!B44</f>
        <v>Security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Q43" s="27">
        <f t="shared" si="5"/>
        <v>0</v>
      </c>
    </row>
    <row r="44" spans="2:17" ht="30" customHeight="1" x14ac:dyDescent="0.25">
      <c r="B44" s="45" t="str">
        <f>'Profit and Loss'!B45</f>
        <v>Supplies and Materials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Q44" s="27">
        <f t="shared" si="5"/>
        <v>0</v>
      </c>
    </row>
    <row r="45" spans="2:17" ht="30" customHeight="1" x14ac:dyDescent="0.25">
      <c r="B45" s="45" t="str">
        <f>'Profit and Loss'!B46</f>
        <v>Property Taxes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Q45" s="27">
        <f t="shared" si="5"/>
        <v>0</v>
      </c>
    </row>
    <row r="46" spans="2:17" ht="30" customHeight="1" x14ac:dyDescent="0.25">
      <c r="B46" s="45" t="str">
        <f>'Profit and Loss'!B47</f>
        <v>Payroll Taxes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27">
        <f t="shared" si="5"/>
        <v>0</v>
      </c>
    </row>
    <row r="47" spans="2:17" ht="30" customHeight="1" x14ac:dyDescent="0.25">
      <c r="B47" s="45" t="str">
        <f>'Profit and Loss'!B48</f>
        <v>State Taxes (NYSFT)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Q47" s="27">
        <f t="shared" si="5"/>
        <v>0</v>
      </c>
    </row>
    <row r="48" spans="2:17" ht="30" customHeight="1" x14ac:dyDescent="0.25">
      <c r="B48" s="45" t="str">
        <f>'Profit and Loss'!B49</f>
        <v>Sales Tax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27">
        <f t="shared" si="5"/>
        <v>0</v>
      </c>
    </row>
    <row r="49" spans="2:17" ht="30" customHeight="1" x14ac:dyDescent="0.25">
      <c r="B49" s="45" t="str">
        <f>'Profit and Loss'!B50</f>
        <v>Telephone/Cell Phone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Q49" s="27">
        <f t="shared" si="5"/>
        <v>0</v>
      </c>
    </row>
    <row r="50" spans="2:17" ht="30" customHeight="1" x14ac:dyDescent="0.25">
      <c r="B50" s="45" t="str">
        <f>'Profit and Loss'!B51</f>
        <v>Small Tools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Q50" s="27">
        <f t="shared" si="5"/>
        <v>0</v>
      </c>
    </row>
    <row r="51" spans="2:17" ht="30" customHeight="1" x14ac:dyDescent="0.25">
      <c r="B51" s="61" t="str">
        <f>'Profit and Loss'!B52</f>
        <v>Travel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Q51" s="27">
        <f t="shared" si="5"/>
        <v>0</v>
      </c>
    </row>
    <row r="52" spans="2:17" ht="30" customHeight="1" x14ac:dyDescent="0.25">
      <c r="B52" s="61" t="str">
        <f>'Profit and Loss'!B53</f>
        <v>Uniforms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Q52" s="27">
        <f t="shared" si="5"/>
        <v>0</v>
      </c>
    </row>
    <row r="53" spans="2:17" ht="30" customHeight="1" x14ac:dyDescent="0.25">
      <c r="B53" s="61" t="str">
        <f>'Profit and Loss'!B54</f>
        <v>Utilities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Q53" s="27">
        <f t="shared" si="5"/>
        <v>0</v>
      </c>
    </row>
    <row r="54" spans="2:17" ht="30" customHeight="1" x14ac:dyDescent="0.25">
      <c r="B54" s="77" t="str">
        <f>'Profit and Loss'!B55</f>
        <v>Other Expenses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Q54" s="27">
        <f t="shared" si="5"/>
        <v>0</v>
      </c>
    </row>
    <row r="55" spans="2:17" ht="30" customHeight="1" x14ac:dyDescent="0.25">
      <c r="B55" s="74" t="str">
        <f>'Profit and Loss'!B56</f>
        <v>Payroll Processing Fees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Q55" s="27">
        <f t="shared" si="5"/>
        <v>0</v>
      </c>
    </row>
    <row r="56" spans="2:17" ht="30" customHeight="1" x14ac:dyDescent="0.25">
      <c r="B56" s="74">
        <f>'Profit and Loss'!B57</f>
        <v>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Q56" s="27">
        <f t="shared" si="5"/>
        <v>0</v>
      </c>
    </row>
    <row r="57" spans="2:17" ht="30" customHeight="1" x14ac:dyDescent="0.25">
      <c r="B57" s="74">
        <f>'Profit and Loss'!B58</f>
        <v>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Q57" s="27">
        <f t="shared" si="5"/>
        <v>0</v>
      </c>
    </row>
    <row r="58" spans="2:17" ht="30" customHeight="1" x14ac:dyDescent="0.25">
      <c r="B58" s="74">
        <f>'Profit and Loss'!B59</f>
        <v>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Q58" s="27">
        <f t="shared" si="5"/>
        <v>0</v>
      </c>
    </row>
    <row r="59" spans="2:17" ht="30" customHeight="1" x14ac:dyDescent="0.25">
      <c r="B59" s="61" t="str">
        <f>'Profit and Loss'!B60</f>
        <v>Amorization Expense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Q59" s="27">
        <f t="shared" si="5"/>
        <v>0</v>
      </c>
    </row>
    <row r="60" spans="2:17" ht="30" customHeight="1" x14ac:dyDescent="0.25">
      <c r="B60" s="61" t="str">
        <f>'Profit and Loss'!B61</f>
        <v>Depreciaiton Expense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Q60" s="27">
        <f t="shared" si="5"/>
        <v>0</v>
      </c>
    </row>
    <row r="61" spans="2:17" ht="30" customHeight="1" thickBot="1" x14ac:dyDescent="0.3">
      <c r="B61" s="21" t="str">
        <f>'Profit and Loss'!B62</f>
        <v>Net Income</v>
      </c>
      <c r="C61" s="21">
        <f t="shared" ref="C61:N61" si="6">C7-C11-C16</f>
        <v>0</v>
      </c>
      <c r="D61" s="21">
        <f t="shared" si="6"/>
        <v>0</v>
      </c>
      <c r="E61" s="21">
        <f t="shared" si="6"/>
        <v>0</v>
      </c>
      <c r="F61" s="21">
        <f t="shared" si="6"/>
        <v>0</v>
      </c>
      <c r="G61" s="21">
        <f t="shared" si="6"/>
        <v>0</v>
      </c>
      <c r="H61" s="21">
        <f t="shared" si="6"/>
        <v>0</v>
      </c>
      <c r="I61" s="21">
        <f t="shared" si="6"/>
        <v>0</v>
      </c>
      <c r="J61" s="21">
        <f t="shared" si="6"/>
        <v>0</v>
      </c>
      <c r="K61" s="21">
        <f t="shared" si="6"/>
        <v>0</v>
      </c>
      <c r="L61" s="21">
        <f t="shared" si="6"/>
        <v>0</v>
      </c>
      <c r="M61" s="21">
        <f t="shared" si="6"/>
        <v>0</v>
      </c>
      <c r="N61" s="21">
        <f t="shared" si="6"/>
        <v>0</v>
      </c>
      <c r="O61" s="21"/>
      <c r="Q61" s="21">
        <f>Q7-Q11-Q16</f>
        <v>0</v>
      </c>
    </row>
    <row r="62" spans="2:17" ht="30" customHeight="1" thickTop="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Q62" s="18"/>
    </row>
    <row r="63" spans="2:17" ht="30" customHeight="1" x14ac:dyDescent="0.25">
      <c r="B63" s="25" t="str">
        <f>'Profit and Loss'!B64</f>
        <v>NON-INCOME DEPOSITS:</v>
      </c>
      <c r="C63" s="28">
        <f>SUM(C64:C69)</f>
        <v>0</v>
      </c>
      <c r="D63" s="28">
        <f t="shared" ref="D63:N63" si="7">SUM(D64:D69)</f>
        <v>0</v>
      </c>
      <c r="E63" s="28">
        <f t="shared" si="7"/>
        <v>0</v>
      </c>
      <c r="F63" s="28">
        <f t="shared" si="7"/>
        <v>0</v>
      </c>
      <c r="G63" s="28">
        <f t="shared" si="7"/>
        <v>0</v>
      </c>
      <c r="H63" s="28">
        <f t="shared" si="7"/>
        <v>0</v>
      </c>
      <c r="I63" s="28">
        <f t="shared" si="7"/>
        <v>0</v>
      </c>
      <c r="J63" s="28">
        <f t="shared" si="7"/>
        <v>0</v>
      </c>
      <c r="K63" s="28">
        <f t="shared" si="7"/>
        <v>0</v>
      </c>
      <c r="L63" s="28">
        <f t="shared" si="7"/>
        <v>0</v>
      </c>
      <c r="M63" s="28">
        <f t="shared" si="7"/>
        <v>0</v>
      </c>
      <c r="N63" s="28">
        <f t="shared" si="7"/>
        <v>0</v>
      </c>
      <c r="O63" s="83"/>
      <c r="Q63" s="31">
        <f>SUM(Q64:Q69)</f>
        <v>0</v>
      </c>
    </row>
    <row r="64" spans="2:17" ht="30" customHeight="1" x14ac:dyDescent="0.25">
      <c r="B64" s="47" t="str">
        <f>'Profit and Loss'!B65</f>
        <v>Owner Investments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29"/>
      <c r="Q64" s="36">
        <f>SUM(C64:N64)</f>
        <v>0</v>
      </c>
    </row>
    <row r="65" spans="2:17" ht="30" customHeight="1" x14ac:dyDescent="0.25">
      <c r="B65" s="47" t="str">
        <f>'Profit and Loss'!B66</f>
        <v>Transfers from Other Accounts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0"/>
      <c r="O65" s="29"/>
      <c r="Q65" s="36">
        <f t="shared" ref="Q65:Q69" si="8">SUM(C65:N65)</f>
        <v>0</v>
      </c>
    </row>
    <row r="66" spans="2:17" ht="30" customHeight="1" x14ac:dyDescent="0.25">
      <c r="B66" s="47" t="str">
        <f>'Profit and Loss'!B67</f>
        <v>Loan Proceeds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  <c r="O66" s="29"/>
      <c r="Q66" s="36">
        <f t="shared" si="8"/>
        <v>0</v>
      </c>
    </row>
    <row r="67" spans="2:17" ht="30" customHeight="1" x14ac:dyDescent="0.25">
      <c r="B67" s="47" t="str">
        <f>'Profit and Loss'!B68</f>
        <v>Loan Proceeds (2)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0"/>
      <c r="O67" s="29"/>
      <c r="Q67" s="36">
        <f t="shared" si="8"/>
        <v>0</v>
      </c>
    </row>
    <row r="68" spans="2:17" ht="30" customHeight="1" x14ac:dyDescent="0.25">
      <c r="B68" s="47" t="str">
        <f>'Profit and Loss'!B69</f>
        <v>Owner's Loans to Business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0"/>
      <c r="O68" s="29"/>
      <c r="Q68" s="36">
        <f t="shared" si="8"/>
        <v>0</v>
      </c>
    </row>
    <row r="69" spans="2:17" ht="30" customHeight="1" x14ac:dyDescent="0.25">
      <c r="B69" s="47">
        <f>'Profit and Loss'!B70</f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0"/>
      <c r="O69" s="29"/>
      <c r="Q69" s="36">
        <f t="shared" si="8"/>
        <v>0</v>
      </c>
    </row>
    <row r="70" spans="2:17" ht="30" customHeight="1" x14ac:dyDescent="0.25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Q70" s="18"/>
    </row>
    <row r="71" spans="2:17" ht="30" customHeight="1" x14ac:dyDescent="0.25">
      <c r="B71" s="32" t="str">
        <f>'Profit and Loss'!B72</f>
        <v>NON-EXPENSE WITHDRAWALS:</v>
      </c>
      <c r="C71" s="34">
        <f t="shared" ref="C71:Q71" si="9">SUM(C72:C79)</f>
        <v>0</v>
      </c>
      <c r="D71" s="34">
        <f t="shared" si="9"/>
        <v>0</v>
      </c>
      <c r="E71" s="34">
        <f t="shared" si="9"/>
        <v>0</v>
      </c>
      <c r="F71" s="34">
        <f t="shared" si="9"/>
        <v>0</v>
      </c>
      <c r="G71" s="34">
        <f t="shared" si="9"/>
        <v>0</v>
      </c>
      <c r="H71" s="34">
        <f t="shared" si="9"/>
        <v>0</v>
      </c>
      <c r="I71" s="34">
        <f t="shared" si="9"/>
        <v>0</v>
      </c>
      <c r="J71" s="34">
        <f t="shared" si="9"/>
        <v>0</v>
      </c>
      <c r="K71" s="34">
        <f t="shared" si="9"/>
        <v>0</v>
      </c>
      <c r="L71" s="34">
        <f t="shared" si="9"/>
        <v>0</v>
      </c>
      <c r="M71" s="34">
        <f t="shared" si="9"/>
        <v>0</v>
      </c>
      <c r="N71" s="34">
        <f t="shared" si="9"/>
        <v>0</v>
      </c>
      <c r="O71" s="78"/>
      <c r="Q71" s="35">
        <f t="shared" si="9"/>
        <v>0</v>
      </c>
    </row>
    <row r="72" spans="2:17" ht="30" customHeight="1" x14ac:dyDescent="0.25">
      <c r="B72" s="48" t="str">
        <f>'Profit and Loss'!B73</f>
        <v>Owner Distribution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Q72" s="33">
        <f>SUM(C72:N72)</f>
        <v>0</v>
      </c>
    </row>
    <row r="73" spans="2:17" ht="30" customHeight="1" x14ac:dyDescent="0.25">
      <c r="B73" s="48" t="str">
        <f>'Profit and Loss'!B74</f>
        <v>Transfers to Other Accounts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3">
        <f>SUM(C73:N73)</f>
        <v>0</v>
      </c>
    </row>
    <row r="74" spans="2:17" ht="30" customHeight="1" x14ac:dyDescent="0.25">
      <c r="B74" s="48" t="str">
        <f>'Profit and Loss'!B75</f>
        <v>Credit Card Payments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Q74" s="33">
        <f t="shared" ref="Q74:Q79" si="10">SUM(C74:N74)</f>
        <v>0</v>
      </c>
    </row>
    <row r="75" spans="2:17" ht="30" customHeight="1" x14ac:dyDescent="0.25">
      <c r="B75" s="48" t="str">
        <f>'Profit and Loss'!B76</f>
        <v>Credit Card Payments (2)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Q75" s="33">
        <f t="shared" si="10"/>
        <v>0</v>
      </c>
    </row>
    <row r="76" spans="2:17" ht="30" customHeight="1" x14ac:dyDescent="0.25">
      <c r="B76" s="48" t="str">
        <f>'Profit and Loss'!B77</f>
        <v>Loan Payments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Q76" s="33">
        <f t="shared" si="10"/>
        <v>0</v>
      </c>
    </row>
    <row r="77" spans="2:17" ht="30" customHeight="1" x14ac:dyDescent="0.25">
      <c r="B77" s="48" t="str">
        <f>'Profit and Loss'!B78</f>
        <v>Loan Payments (2)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Q77" s="33">
        <f t="shared" si="10"/>
        <v>0</v>
      </c>
    </row>
    <row r="78" spans="2:17" ht="30" customHeight="1" x14ac:dyDescent="0.25">
      <c r="B78" s="48" t="str">
        <f>'Profit and Loss'!B79</f>
        <v>Fixed Asset Purchases (List out below)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Q78" s="33">
        <f t="shared" si="10"/>
        <v>0</v>
      </c>
    </row>
    <row r="79" spans="2:17" ht="30" customHeight="1" x14ac:dyDescent="0.25">
      <c r="B79" s="48">
        <f>'Profit and Loss'!B80</f>
        <v>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Q79" s="33">
        <f t="shared" si="10"/>
        <v>0</v>
      </c>
    </row>
    <row r="80" spans="2:17" ht="30" customHeight="1" thickBot="1" x14ac:dyDescent="0.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Q80" s="18"/>
    </row>
    <row r="81" spans="2:17" ht="30" customHeight="1" thickBot="1" x14ac:dyDescent="0.3">
      <c r="B81" s="55" t="s">
        <v>69</v>
      </c>
      <c r="C81" s="52">
        <f t="shared" ref="C81:N81" si="11">+C5+C7-C11-C16+C63-C71</f>
        <v>0</v>
      </c>
      <c r="D81" s="52">
        <f t="shared" si="11"/>
        <v>0</v>
      </c>
      <c r="E81" s="52">
        <f t="shared" si="11"/>
        <v>0</v>
      </c>
      <c r="F81" s="52">
        <f t="shared" si="11"/>
        <v>0</v>
      </c>
      <c r="G81" s="52">
        <f t="shared" si="11"/>
        <v>0</v>
      </c>
      <c r="H81" s="52">
        <f t="shared" si="11"/>
        <v>0</v>
      </c>
      <c r="I81" s="52">
        <f t="shared" si="11"/>
        <v>0</v>
      </c>
      <c r="J81" s="52">
        <f t="shared" si="11"/>
        <v>0</v>
      </c>
      <c r="K81" s="52">
        <f t="shared" si="11"/>
        <v>0</v>
      </c>
      <c r="L81" s="52">
        <f t="shared" si="11"/>
        <v>0</v>
      </c>
      <c r="M81" s="84">
        <f t="shared" si="11"/>
        <v>0</v>
      </c>
      <c r="N81" s="86">
        <f t="shared" si="11"/>
        <v>0</v>
      </c>
      <c r="O81" s="63"/>
      <c r="Q81" s="53"/>
    </row>
    <row r="82" spans="2:17" ht="30" customHeight="1" thickBot="1" x14ac:dyDescent="0.3">
      <c r="B82" s="50" t="s">
        <v>70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85"/>
      <c r="O82" s="63"/>
      <c r="Q82" s="54"/>
    </row>
    <row r="83" spans="2:17" ht="30" customHeight="1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Q83" s="18"/>
    </row>
    <row r="84" spans="2:17" ht="30" customHeight="1" x14ac:dyDescent="0.25">
      <c r="B84" s="7" t="s">
        <v>68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79"/>
      <c r="Q84" s="9">
        <f>SUM(C84:N84)</f>
        <v>0</v>
      </c>
    </row>
    <row r="85" spans="2:17" ht="16.5" thickBot="1" x14ac:dyDescent="0.3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1"/>
    </row>
    <row r="86" spans="2:17" ht="30" customHeight="1" thickBot="1" x14ac:dyDescent="0.3">
      <c r="B86" s="58" t="s">
        <v>76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80"/>
      <c r="Q86" s="60">
        <f>IF(Q61&lt;0,0,(Q61-(Q84*0.585))*(0.153+0.15+0.06))</f>
        <v>0</v>
      </c>
    </row>
    <row r="87" spans="2:17" x14ac:dyDescent="0.25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1"/>
    </row>
    <row r="89" spans="2:17" x14ac:dyDescent="0.25">
      <c r="C89" s="191" t="s">
        <v>29</v>
      </c>
      <c r="D89" s="191"/>
      <c r="E89" s="191"/>
      <c r="F89" s="191"/>
      <c r="G89" s="191"/>
      <c r="I89" s="197" t="s">
        <v>44</v>
      </c>
      <c r="J89" s="197"/>
      <c r="K89" s="197"/>
      <c r="L89" s="197"/>
      <c r="M89" s="197"/>
    </row>
    <row r="90" spans="2:17" x14ac:dyDescent="0.25">
      <c r="C90" s="195" t="s">
        <v>28</v>
      </c>
      <c r="D90" s="195" t="s">
        <v>37</v>
      </c>
      <c r="E90" s="195" t="s">
        <v>26</v>
      </c>
      <c r="F90" s="195"/>
      <c r="G90" s="195" t="s">
        <v>27</v>
      </c>
      <c r="I90" s="12"/>
      <c r="J90" s="13" t="s">
        <v>31</v>
      </c>
      <c r="K90" s="13" t="s">
        <v>39</v>
      </c>
      <c r="L90" s="13" t="s">
        <v>30</v>
      </c>
      <c r="M90" s="13" t="s">
        <v>52</v>
      </c>
    </row>
    <row r="91" spans="2:17" x14ac:dyDescent="0.25">
      <c r="C91" s="196"/>
      <c r="D91" s="196"/>
      <c r="E91" s="196"/>
      <c r="F91" s="196"/>
      <c r="G91" s="196"/>
      <c r="I91" s="14" t="s">
        <v>0</v>
      </c>
      <c r="J91" s="5">
        <f>C51</f>
        <v>0</v>
      </c>
      <c r="K91" s="5">
        <f>C40</f>
        <v>0</v>
      </c>
      <c r="L91" s="5">
        <v>0</v>
      </c>
      <c r="M91" s="5">
        <f>C39</f>
        <v>0</v>
      </c>
    </row>
    <row r="92" spans="2:17" x14ac:dyDescent="0.25">
      <c r="B92" s="15" t="s">
        <v>16</v>
      </c>
      <c r="C92" s="16"/>
      <c r="D92" s="5">
        <v>0</v>
      </c>
      <c r="E92" s="194"/>
      <c r="F92" s="194"/>
      <c r="G92" s="17"/>
      <c r="I92" s="14" t="s">
        <v>1</v>
      </c>
      <c r="J92" s="5">
        <f>D51</f>
        <v>0</v>
      </c>
      <c r="K92" s="5">
        <f>D40</f>
        <v>0</v>
      </c>
      <c r="L92" s="5">
        <v>0</v>
      </c>
      <c r="M92" s="5">
        <f>D39</f>
        <v>0</v>
      </c>
    </row>
    <row r="93" spans="2:17" x14ac:dyDescent="0.25">
      <c r="B93" s="15" t="s">
        <v>17</v>
      </c>
      <c r="C93" s="16"/>
      <c r="D93" s="5">
        <v>0</v>
      </c>
      <c r="E93" s="194"/>
      <c r="F93" s="194"/>
      <c r="G93" s="17"/>
      <c r="I93" s="14" t="s">
        <v>2</v>
      </c>
      <c r="J93" s="5">
        <f>E51</f>
        <v>0</v>
      </c>
      <c r="K93" s="5">
        <f>E40</f>
        <v>0</v>
      </c>
      <c r="L93" s="5">
        <v>0</v>
      </c>
      <c r="M93" s="5">
        <f>E39</f>
        <v>0</v>
      </c>
      <c r="N93" s="1" t="s">
        <v>83</v>
      </c>
    </row>
    <row r="94" spans="2:17" x14ac:dyDescent="0.25">
      <c r="B94" s="15" t="s">
        <v>18</v>
      </c>
      <c r="C94" s="16"/>
      <c r="D94" s="5">
        <v>0</v>
      </c>
      <c r="E94" s="194"/>
      <c r="F94" s="194"/>
      <c r="G94" s="17"/>
      <c r="I94" s="14" t="s">
        <v>3</v>
      </c>
      <c r="J94" s="5">
        <f>F51</f>
        <v>0</v>
      </c>
      <c r="K94" s="5">
        <f>F40</f>
        <v>0</v>
      </c>
      <c r="L94" s="5">
        <v>0</v>
      </c>
      <c r="M94" s="5">
        <f>F39</f>
        <v>0</v>
      </c>
    </row>
    <row r="95" spans="2:17" x14ac:dyDescent="0.25">
      <c r="B95" s="15" t="s">
        <v>19</v>
      </c>
      <c r="C95" s="16"/>
      <c r="D95" s="5">
        <v>0</v>
      </c>
      <c r="E95" s="194"/>
      <c r="F95" s="194"/>
      <c r="G95" s="17"/>
      <c r="I95" s="14" t="s">
        <v>4</v>
      </c>
      <c r="J95" s="5">
        <f>G51</f>
        <v>0</v>
      </c>
      <c r="K95" s="23">
        <f>G40</f>
        <v>0</v>
      </c>
      <c r="L95" s="5">
        <v>0</v>
      </c>
      <c r="M95" s="5">
        <f>G39</f>
        <v>0</v>
      </c>
    </row>
    <row r="96" spans="2:17" x14ac:dyDescent="0.25">
      <c r="B96" s="15" t="s">
        <v>20</v>
      </c>
      <c r="C96" s="16"/>
      <c r="D96" s="5">
        <v>0</v>
      </c>
      <c r="E96" s="194"/>
      <c r="F96" s="194"/>
      <c r="G96" s="17"/>
      <c r="I96" s="14" t="s">
        <v>5</v>
      </c>
      <c r="J96" s="5">
        <f>H51</f>
        <v>0</v>
      </c>
      <c r="K96" s="5">
        <f>H40</f>
        <v>0</v>
      </c>
      <c r="L96" s="5">
        <v>0</v>
      </c>
      <c r="M96" s="5">
        <f>H39</f>
        <v>0</v>
      </c>
    </row>
    <row r="97" spans="2:13" x14ac:dyDescent="0.25">
      <c r="B97" s="15" t="s">
        <v>21</v>
      </c>
      <c r="C97" s="16"/>
      <c r="D97" s="5">
        <v>0</v>
      </c>
      <c r="E97" s="194"/>
      <c r="F97" s="194"/>
      <c r="G97" s="17"/>
      <c r="I97" s="14" t="s">
        <v>6</v>
      </c>
      <c r="J97" s="5">
        <f>I51</f>
        <v>0</v>
      </c>
      <c r="K97" s="5">
        <f>I40</f>
        <v>0</v>
      </c>
      <c r="L97" s="5">
        <v>0</v>
      </c>
      <c r="M97" s="5">
        <f>I39</f>
        <v>0</v>
      </c>
    </row>
    <row r="98" spans="2:13" x14ac:dyDescent="0.25">
      <c r="B98" s="15" t="s">
        <v>22</v>
      </c>
      <c r="C98" s="16"/>
      <c r="D98" s="5">
        <v>0</v>
      </c>
      <c r="E98" s="194"/>
      <c r="F98" s="194"/>
      <c r="G98" s="17"/>
      <c r="I98" s="14" t="s">
        <v>7</v>
      </c>
      <c r="J98" s="5">
        <f>J51</f>
        <v>0</v>
      </c>
      <c r="K98" s="5">
        <f>J40</f>
        <v>0</v>
      </c>
      <c r="L98" s="5">
        <v>0</v>
      </c>
      <c r="M98" s="5">
        <f>J39</f>
        <v>0</v>
      </c>
    </row>
    <row r="99" spans="2:13" x14ac:dyDescent="0.25">
      <c r="B99" s="15" t="s">
        <v>23</v>
      </c>
      <c r="C99" s="16"/>
      <c r="D99" s="5">
        <v>0</v>
      </c>
      <c r="E99" s="194"/>
      <c r="F99" s="194"/>
      <c r="G99" s="17"/>
      <c r="I99" s="14" t="s">
        <v>8</v>
      </c>
      <c r="J99" s="5">
        <f>K51</f>
        <v>0</v>
      </c>
      <c r="K99" s="5">
        <f>K40</f>
        <v>0</v>
      </c>
      <c r="L99" s="5">
        <v>0</v>
      </c>
      <c r="M99" s="5">
        <f>K39</f>
        <v>0</v>
      </c>
    </row>
    <row r="100" spans="2:13" x14ac:dyDescent="0.25">
      <c r="B100" s="15" t="s">
        <v>24</v>
      </c>
      <c r="C100" s="16"/>
      <c r="D100" s="5">
        <v>0</v>
      </c>
      <c r="E100" s="194"/>
      <c r="F100" s="194"/>
      <c r="G100" s="17"/>
      <c r="I100" s="14" t="s">
        <v>9</v>
      </c>
      <c r="J100" s="5">
        <f>L51</f>
        <v>0</v>
      </c>
      <c r="K100" s="5">
        <f>L40</f>
        <v>0</v>
      </c>
      <c r="L100" s="5">
        <v>0</v>
      </c>
      <c r="M100" s="5">
        <f>L39</f>
        <v>0</v>
      </c>
    </row>
    <row r="101" spans="2:13" x14ac:dyDescent="0.25">
      <c r="B101" s="15" t="s">
        <v>25</v>
      </c>
      <c r="C101" s="16"/>
      <c r="D101" s="5">
        <v>0</v>
      </c>
      <c r="E101" s="194"/>
      <c r="F101" s="194"/>
      <c r="G101" s="17"/>
      <c r="I101" s="14" t="s">
        <v>10</v>
      </c>
      <c r="J101" s="5">
        <f>M51</f>
        <v>0</v>
      </c>
      <c r="K101" s="5">
        <f>M40</f>
        <v>0</v>
      </c>
      <c r="L101" s="5">
        <v>0</v>
      </c>
      <c r="M101" s="5">
        <f>M39</f>
        <v>0</v>
      </c>
    </row>
    <row r="102" spans="2:13" x14ac:dyDescent="0.25">
      <c r="D102" s="18"/>
      <c r="I102" s="14" t="s">
        <v>11</v>
      </c>
      <c r="J102" s="5">
        <f>N51</f>
        <v>0</v>
      </c>
      <c r="K102" s="5">
        <f>N40</f>
        <v>0</v>
      </c>
      <c r="L102" s="5">
        <v>0</v>
      </c>
      <c r="M102" s="5">
        <f>N39</f>
        <v>0</v>
      </c>
    </row>
    <row r="103" spans="2:13" x14ac:dyDescent="0.25">
      <c r="D103" s="18"/>
      <c r="I103" s="19"/>
      <c r="J103" s="6"/>
      <c r="K103" s="6"/>
      <c r="L103" s="6"/>
      <c r="M103" s="6"/>
    </row>
    <row r="104" spans="2:13" x14ac:dyDescent="0.25">
      <c r="C104" s="191" t="s">
        <v>47</v>
      </c>
      <c r="D104" s="191"/>
      <c r="E104" s="191"/>
      <c r="F104" s="191"/>
      <c r="G104" s="191"/>
      <c r="I104" s="191" t="s">
        <v>61</v>
      </c>
      <c r="J104" s="191"/>
      <c r="K104" s="191"/>
      <c r="L104" s="191"/>
      <c r="M104" s="191"/>
    </row>
    <row r="105" spans="2:13" x14ac:dyDescent="0.25">
      <c r="C105" s="195" t="s">
        <v>46</v>
      </c>
      <c r="D105" s="195" t="s">
        <v>48</v>
      </c>
      <c r="E105" s="195" t="s">
        <v>43</v>
      </c>
      <c r="F105" s="195"/>
      <c r="G105" s="195" t="s">
        <v>45</v>
      </c>
      <c r="J105" s="192" t="s">
        <v>55</v>
      </c>
      <c r="K105" s="193"/>
    </row>
    <row r="106" spans="2:13" x14ac:dyDescent="0.25">
      <c r="C106" s="196"/>
      <c r="D106" s="196"/>
      <c r="E106" s="196"/>
      <c r="F106" s="196"/>
      <c r="G106" s="196"/>
      <c r="I106" s="13" t="s">
        <v>54</v>
      </c>
      <c r="J106" s="13" t="s">
        <v>56</v>
      </c>
      <c r="K106" s="13" t="s">
        <v>57</v>
      </c>
    </row>
    <row r="107" spans="2:13" x14ac:dyDescent="0.25">
      <c r="B107" s="15" t="s">
        <v>16</v>
      </c>
      <c r="C107" s="16"/>
      <c r="D107" s="5">
        <v>0</v>
      </c>
      <c r="E107" s="194"/>
      <c r="F107" s="194"/>
      <c r="G107" s="20">
        <f>+D107</f>
        <v>0</v>
      </c>
      <c r="H107" s="15" t="s">
        <v>16</v>
      </c>
      <c r="I107" s="17"/>
      <c r="J107" s="5">
        <v>0</v>
      </c>
      <c r="K107" s="5">
        <v>0</v>
      </c>
    </row>
    <row r="108" spans="2:13" x14ac:dyDescent="0.25">
      <c r="B108" s="15" t="s">
        <v>17</v>
      </c>
      <c r="C108" s="16"/>
      <c r="D108" s="5">
        <v>0</v>
      </c>
      <c r="E108" s="194"/>
      <c r="F108" s="194"/>
      <c r="G108" s="20">
        <f>+G107+D108</f>
        <v>0</v>
      </c>
      <c r="H108" s="15" t="s">
        <v>17</v>
      </c>
      <c r="I108" s="17"/>
      <c r="J108" s="5">
        <v>0</v>
      </c>
      <c r="K108" s="5">
        <v>0</v>
      </c>
    </row>
    <row r="109" spans="2:13" x14ac:dyDescent="0.25">
      <c r="B109" s="15" t="s">
        <v>18</v>
      </c>
      <c r="C109" s="16"/>
      <c r="D109" s="5">
        <v>0</v>
      </c>
      <c r="E109" s="194"/>
      <c r="F109" s="194"/>
      <c r="G109" s="20">
        <f t="shared" ref="G109:G116" si="12">+G108+D109</f>
        <v>0</v>
      </c>
      <c r="H109" s="15" t="s">
        <v>18</v>
      </c>
      <c r="I109" s="17"/>
      <c r="J109" s="5">
        <v>0</v>
      </c>
      <c r="K109" s="5">
        <v>0</v>
      </c>
    </row>
    <row r="110" spans="2:13" x14ac:dyDescent="0.25">
      <c r="B110" s="15" t="s">
        <v>19</v>
      </c>
      <c r="C110" s="16"/>
      <c r="D110" s="5">
        <v>0</v>
      </c>
      <c r="E110" s="194"/>
      <c r="F110" s="194"/>
      <c r="G110" s="20">
        <f t="shared" si="12"/>
        <v>0</v>
      </c>
      <c r="H110" s="15" t="s">
        <v>19</v>
      </c>
      <c r="I110" s="17"/>
      <c r="J110" s="5">
        <v>0</v>
      </c>
      <c r="K110" s="5">
        <v>0</v>
      </c>
    </row>
    <row r="111" spans="2:13" x14ac:dyDescent="0.25">
      <c r="B111" s="15" t="s">
        <v>20</v>
      </c>
      <c r="C111" s="16"/>
      <c r="D111" s="5">
        <v>0</v>
      </c>
      <c r="E111" s="194"/>
      <c r="F111" s="194"/>
      <c r="G111" s="20">
        <f t="shared" si="12"/>
        <v>0</v>
      </c>
      <c r="H111" s="15" t="s">
        <v>20</v>
      </c>
      <c r="I111" s="17"/>
      <c r="J111" s="5">
        <v>0</v>
      </c>
      <c r="K111" s="5">
        <v>0</v>
      </c>
    </row>
    <row r="112" spans="2:13" x14ac:dyDescent="0.25">
      <c r="B112" s="15" t="s">
        <v>21</v>
      </c>
      <c r="C112" s="16"/>
      <c r="D112" s="5">
        <v>0</v>
      </c>
      <c r="E112" s="194"/>
      <c r="F112" s="194"/>
      <c r="G112" s="20">
        <f t="shared" si="12"/>
        <v>0</v>
      </c>
      <c r="H112" s="15" t="s">
        <v>21</v>
      </c>
      <c r="I112" s="17"/>
      <c r="J112" s="5">
        <v>0</v>
      </c>
      <c r="K112" s="5">
        <v>0</v>
      </c>
    </row>
    <row r="113" spans="2:11" x14ac:dyDescent="0.25">
      <c r="B113" s="15" t="s">
        <v>22</v>
      </c>
      <c r="C113" s="16"/>
      <c r="D113" s="5">
        <v>0</v>
      </c>
      <c r="E113" s="194"/>
      <c r="F113" s="194"/>
      <c r="G113" s="20">
        <f t="shared" si="12"/>
        <v>0</v>
      </c>
      <c r="H113" s="15" t="s">
        <v>22</v>
      </c>
      <c r="I113" s="17"/>
      <c r="J113" s="5">
        <v>0</v>
      </c>
      <c r="K113" s="5">
        <v>0</v>
      </c>
    </row>
    <row r="114" spans="2:11" x14ac:dyDescent="0.25">
      <c r="B114" s="15" t="s">
        <v>23</v>
      </c>
      <c r="C114" s="16"/>
      <c r="D114" s="5">
        <v>0</v>
      </c>
      <c r="E114" s="194"/>
      <c r="F114" s="194"/>
      <c r="G114" s="20">
        <f t="shared" si="12"/>
        <v>0</v>
      </c>
      <c r="H114" s="15" t="s">
        <v>23</v>
      </c>
      <c r="I114" s="17"/>
      <c r="J114" s="5">
        <v>0</v>
      </c>
      <c r="K114" s="5">
        <v>0</v>
      </c>
    </row>
    <row r="115" spans="2:11" x14ac:dyDescent="0.25">
      <c r="B115" s="15" t="s">
        <v>24</v>
      </c>
      <c r="C115" s="16"/>
      <c r="D115" s="5">
        <v>0</v>
      </c>
      <c r="E115" s="194"/>
      <c r="F115" s="194"/>
      <c r="G115" s="20">
        <f t="shared" si="12"/>
        <v>0</v>
      </c>
      <c r="H115" s="15" t="s">
        <v>24</v>
      </c>
      <c r="I115" s="17"/>
      <c r="J115" s="5">
        <v>0</v>
      </c>
      <c r="K115" s="5">
        <v>0</v>
      </c>
    </row>
    <row r="116" spans="2:11" ht="16.5" thickBot="1" x14ac:dyDescent="0.3">
      <c r="B116" s="15" t="s">
        <v>25</v>
      </c>
      <c r="C116" s="16"/>
      <c r="D116" s="5">
        <v>0</v>
      </c>
      <c r="E116" s="194"/>
      <c r="F116" s="194"/>
      <c r="G116" s="20">
        <f t="shared" si="12"/>
        <v>0</v>
      </c>
      <c r="H116" s="15" t="s">
        <v>25</v>
      </c>
      <c r="I116" s="17"/>
      <c r="J116" s="22">
        <v>0</v>
      </c>
      <c r="K116" s="22">
        <v>0</v>
      </c>
    </row>
    <row r="117" spans="2:11" x14ac:dyDescent="0.25">
      <c r="J117" s="23">
        <f>SUM(J107:J116)</f>
        <v>0</v>
      </c>
      <c r="K117" s="23">
        <f>SUM(K107:K116)</f>
        <v>0</v>
      </c>
    </row>
    <row r="146" spans="10:10" x14ac:dyDescent="0.25">
      <c r="J146" s="10"/>
    </row>
  </sheetData>
  <mergeCells count="36">
    <mergeCell ref="E107:F107"/>
    <mergeCell ref="E114:F114"/>
    <mergeCell ref="E115:F115"/>
    <mergeCell ref="E116:F116"/>
    <mergeCell ref="E108:F108"/>
    <mergeCell ref="E109:F109"/>
    <mergeCell ref="E110:F110"/>
    <mergeCell ref="E111:F111"/>
    <mergeCell ref="E112:F112"/>
    <mergeCell ref="E113:F113"/>
    <mergeCell ref="E98:F98"/>
    <mergeCell ref="E99:F99"/>
    <mergeCell ref="E100:F100"/>
    <mergeCell ref="E101:F101"/>
    <mergeCell ref="C104:G104"/>
    <mergeCell ref="C105:C106"/>
    <mergeCell ref="D105:D106"/>
    <mergeCell ref="E105:F106"/>
    <mergeCell ref="G105:G106"/>
    <mergeCell ref="I104:M104"/>
    <mergeCell ref="J105:K105"/>
    <mergeCell ref="E97:F97"/>
    <mergeCell ref="C90:C91"/>
    <mergeCell ref="D90:D91"/>
    <mergeCell ref="E90:F91"/>
    <mergeCell ref="G90:G91"/>
    <mergeCell ref="E92:F92"/>
    <mergeCell ref="E93:F93"/>
    <mergeCell ref="E94:F94"/>
    <mergeCell ref="E95:F95"/>
    <mergeCell ref="E96:F96"/>
    <mergeCell ref="G1:I1"/>
    <mergeCell ref="G2:I2"/>
    <mergeCell ref="G3:I3"/>
    <mergeCell ref="C89:G89"/>
    <mergeCell ref="I89:M89"/>
  </mergeCells>
  <conditionalFormatting sqref="C82:O82">
    <cfRule type="cellIs" dxfId="0" priority="1" operator="notEqual">
      <formula>$C$81</formula>
    </cfRule>
    <cfRule type="cellIs" priority="2" operator="equal">
      <formula>$C$81</formula>
    </cfRule>
  </conditionalFormatting>
  <dataValidations count="1">
    <dataValidation type="list" allowBlank="1" showInputMessage="1" showErrorMessage="1" sqref="C60:O60" xr:uid="{621276E3-7C01-4145-8812-6F8649D9DDCA}">
      <formula1>Yes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Profit and Loss</vt:lpstr>
      <vt:lpstr>Balance Sheet</vt:lpstr>
      <vt:lpstr>Balance Sheet Old</vt:lpstr>
      <vt:lpstr>Adjusting Journal Entries</vt:lpstr>
      <vt:lpstr>Checking</vt:lpstr>
      <vt:lpstr>Savings</vt:lpstr>
      <vt:lpstr>Credit Card No. 1</vt:lpstr>
      <vt:lpstr>Credit Card No. 2</vt:lpstr>
      <vt:lpstr>Template</vt:lpstr>
      <vt:lpstr>Names</vt:lpstr>
      <vt:lpstr>Checking!Print_Area</vt:lpstr>
      <vt:lpstr>'Credit Card No. 1'!Print_Area</vt:lpstr>
      <vt:lpstr>'Credit Card No. 2'!Print_Area</vt:lpstr>
      <vt:lpstr>'Profit and Loss'!Print_Area</vt:lpstr>
      <vt:lpstr>Savings!Print_Area</vt:lpstr>
      <vt:lpstr>Checking!Print_Titles</vt:lpstr>
      <vt:lpstr>'Credit Card No. 1'!Print_Titles</vt:lpstr>
      <vt:lpstr>'Credit Card No. 2'!Print_Titles</vt:lpstr>
      <vt:lpstr>'Profit and Loss'!Print_Titles</vt:lpstr>
      <vt:lpstr>Savings!Print_Titles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</dc:creator>
  <cp:lastModifiedBy>Lauren Wesolowski</cp:lastModifiedBy>
  <cp:lastPrinted>2018-01-22T19:10:35Z</cp:lastPrinted>
  <dcterms:created xsi:type="dcterms:W3CDTF">2012-11-30T13:53:58Z</dcterms:created>
  <dcterms:modified xsi:type="dcterms:W3CDTF">2023-01-12T17:48:00Z</dcterms:modified>
</cp:coreProperties>
</file>